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i\Documents\2025-26\ginnastica ritmica\coppa toscana ritmica\iscrizioni\"/>
    </mc:Choice>
  </mc:AlternateContent>
  <xr:revisionPtr revIDLastSave="0" documentId="13_ncr:1_{1BD263C1-9388-4752-978A-05210EC05B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upette Small" sheetId="1" r:id="rId1"/>
    <sheet name="Tigrotte Small" sheetId="2" r:id="rId2"/>
    <sheet name="master small" sheetId="39" r:id="rId3"/>
    <sheet name="Allieve Small" sheetId="4" r:id="rId4"/>
    <sheet name="Mini Lupette Small" sheetId="50" r:id="rId5"/>
    <sheet name="squadre small" sheetId="6" r:id="rId6"/>
    <sheet name="lupette base" sheetId="7" r:id="rId7"/>
    <sheet name="tigrotte base" sheetId="8" r:id="rId8"/>
    <sheet name="Allieve base" sheetId="9" r:id="rId9"/>
    <sheet name="Ragazze base" sheetId="10" r:id="rId10"/>
    <sheet name="Squadre Base" sheetId="13" r:id="rId11"/>
    <sheet name="Tigrotte Medium" sheetId="16" r:id="rId12"/>
    <sheet name="Allieve Medium" sheetId="17" r:id="rId13"/>
    <sheet name="ragazze medium" sheetId="19" r:id="rId14"/>
    <sheet name="squadra medium" sheetId="46" r:id="rId15"/>
    <sheet name="LUPETTE ENTRY" sheetId="51" r:id="rId16"/>
    <sheet name="Tigrotte Entry" sheetId="23" r:id="rId17"/>
    <sheet name="Allieve Entry" sheetId="25" r:id="rId18"/>
    <sheet name="Squadre Entry" sheetId="28" r:id="rId19"/>
    <sheet name="ragazze advanced" sheetId="30" r:id="rId20"/>
    <sheet name="allieve large" sheetId="49" r:id="rId21"/>
    <sheet name="ragazze large" sheetId="34" r:id="rId22"/>
    <sheet name="junior large" sheetId="33" r:id="rId2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34" l="1"/>
  <c r="F13" i="49"/>
  <c r="I12" i="25"/>
  <c r="I16" i="10"/>
  <c r="I17" i="10"/>
  <c r="J33" i="8"/>
  <c r="J37" i="8"/>
  <c r="J36" i="8"/>
  <c r="J35" i="8"/>
  <c r="J34" i="8"/>
  <c r="J32" i="8"/>
  <c r="J31" i="8"/>
  <c r="F24" i="19" l="1"/>
  <c r="F26" i="19"/>
  <c r="F23" i="19"/>
  <c r="F25" i="19"/>
  <c r="I23" i="4"/>
  <c r="I21" i="4"/>
  <c r="I22" i="4"/>
  <c r="I24" i="4"/>
  <c r="H19" i="16"/>
  <c r="H20" i="16"/>
  <c r="H46" i="1" l="1"/>
  <c r="F15" i="33" l="1"/>
  <c r="G14" i="30"/>
  <c r="I27" i="23"/>
  <c r="I28" i="23"/>
  <c r="I29" i="23"/>
  <c r="F12" i="17"/>
  <c r="J16" i="7"/>
  <c r="I32" i="2"/>
  <c r="I29" i="2"/>
  <c r="I35" i="2"/>
  <c r="I30" i="2"/>
  <c r="I33" i="2"/>
  <c r="I34" i="2"/>
  <c r="I31" i="2"/>
  <c r="H44" i="1"/>
  <c r="H47" i="1"/>
  <c r="H51" i="1"/>
  <c r="H40" i="1"/>
  <c r="H41" i="1"/>
  <c r="H43" i="1"/>
  <c r="H52" i="1"/>
  <c r="H49" i="1"/>
  <c r="H45" i="1"/>
  <c r="H48" i="1"/>
  <c r="H53" i="1"/>
  <c r="H42" i="1"/>
  <c r="F12" i="25"/>
  <c r="G20" i="16"/>
  <c r="G19" i="16"/>
  <c r="G32" i="8"/>
  <c r="G36" i="8"/>
  <c r="G31" i="8"/>
  <c r="G35" i="8"/>
  <c r="G33" i="8"/>
  <c r="G34" i="8"/>
  <c r="G37" i="8"/>
  <c r="G24" i="4"/>
  <c r="H50" i="1"/>
</calcChain>
</file>

<file path=xl/sharedStrings.xml><?xml version="1.0" encoding="utf-8"?>
<sst xmlns="http://schemas.openxmlformats.org/spreadsheetml/2006/main" count="745" uniqueCount="240">
  <si>
    <t>PUNTEGGIO</t>
  </si>
  <si>
    <t>CAT. LUPETTE SMALL - CORPO LIBERO</t>
  </si>
  <si>
    <t>CAT. TIGROTTE SMALL - CORPO LIBERO</t>
  </si>
  <si>
    <t>Punteggio</t>
  </si>
  <si>
    <t>CAT. LUPETTE SMALL - PALLA</t>
  </si>
  <si>
    <t>CAT. LUPETTE SMALL - ASSOLUTO</t>
  </si>
  <si>
    <t>CORPO LIBERO</t>
  </si>
  <si>
    <t>PALLA</t>
  </si>
  <si>
    <t>ASSOLUTO</t>
  </si>
  <si>
    <t>CAT. TIGROTTE SMALL - CERCHIO</t>
  </si>
  <si>
    <t>CAT. TIGROTTE SMALL - ASSOLUTO</t>
  </si>
  <si>
    <t>CERCHIO</t>
  </si>
  <si>
    <t>FUNE</t>
  </si>
  <si>
    <t>CAT. ALLIEVE SMALL - CORPO LIBERO</t>
  </si>
  <si>
    <t>CAT. ALLIEVE SMALL - FUNE</t>
  </si>
  <si>
    <t>CAT. ALLIEVE SMALL - ASSOLUTO</t>
  </si>
  <si>
    <t xml:space="preserve">Punteggio </t>
  </si>
  <si>
    <t>punteggio</t>
  </si>
  <si>
    <t>LUPETTE (F) Base Corpo Libero</t>
  </si>
  <si>
    <t>TIGROTTE (F) Base Corpo Libero</t>
  </si>
  <si>
    <t>LUPETTE (F) Base Cerchio</t>
  </si>
  <si>
    <t>TIGROTTE (F) Base Cerchio</t>
  </si>
  <si>
    <t>TIGROTTE (F) Base Assoluto</t>
  </si>
  <si>
    <t>corpo libero</t>
  </si>
  <si>
    <t>Assoluto</t>
  </si>
  <si>
    <t>cerchio</t>
  </si>
  <si>
    <t>ALLIEVE (F) Base Fune</t>
  </si>
  <si>
    <t>RAGAZZE (F) Base Cerchio</t>
  </si>
  <si>
    <t>Fune</t>
  </si>
  <si>
    <t>Palla</t>
  </si>
  <si>
    <t>RAGAZZE (F) Base Clavette</t>
  </si>
  <si>
    <t>Cerchio</t>
  </si>
  <si>
    <t>Clavette</t>
  </si>
  <si>
    <t>SQUADRA 1° Categoria - Base - Attrezzo Misto</t>
  </si>
  <si>
    <t>SQUADRA 2° Categoria - Base - Attrezzo Unico</t>
  </si>
  <si>
    <t>TIGROTTE (F) Medium Corpo Libero</t>
  </si>
  <si>
    <t>FERIANI VITTORIA</t>
  </si>
  <si>
    <t>ORCESI NORA</t>
  </si>
  <si>
    <t>ALLIEVE (F) Medium Fune</t>
  </si>
  <si>
    <t>GIUNTINI GIADA</t>
  </si>
  <si>
    <t>TIGROTTE (F) Medium Cerchio</t>
  </si>
  <si>
    <t>ALLIEVE (F) Medium Palla</t>
  </si>
  <si>
    <t xml:space="preserve">ALLIEVE (F) Medium </t>
  </si>
  <si>
    <t>RAGAZZE (F) Medium Cerchio</t>
  </si>
  <si>
    <t>BOSHNJAKU KATRIN</t>
  </si>
  <si>
    <t>RUM ILARIA</t>
  </si>
  <si>
    <t>GORI MARGHERITA</t>
  </si>
  <si>
    <t>RAGAZZE (F) Medium Clavette</t>
  </si>
  <si>
    <t>TIGROTTE (F) Entry Corpo Libero</t>
  </si>
  <si>
    <t>TIGROTTE (F) Entry Cerchio</t>
  </si>
  <si>
    <t>TIGROTTE (F) Entry Assoluto</t>
  </si>
  <si>
    <t>ALLIEVE (F) Entry Fune</t>
  </si>
  <si>
    <t>ALLIEVE (F) Entry Palla</t>
  </si>
  <si>
    <t>ALLIEVE (F) EntryAssoluto</t>
  </si>
  <si>
    <t>RAGAZZE (F) Advanced Cerchio</t>
  </si>
  <si>
    <t>RAGAZZE (F) Large Cerchio</t>
  </si>
  <si>
    <t>JUNIOR (F) Large Cerchio</t>
  </si>
  <si>
    <t>RAGAZZE (F) Advanced Clavette</t>
  </si>
  <si>
    <t>RAGAZZE (F) Large Clavette</t>
  </si>
  <si>
    <t>RAGAZZE (F) Large Assoluto</t>
  </si>
  <si>
    <t>JUNIOR (F) Large Palla</t>
  </si>
  <si>
    <t>JUNIOR (F) Large Assoluto</t>
  </si>
  <si>
    <t>RAGAZZE (F) Base Assoluto</t>
  </si>
  <si>
    <t>RAGAZZE (F) Medium  assoluto</t>
  </si>
  <si>
    <t>RISULTATI</t>
  </si>
  <si>
    <t>CAT. MASTER SMALL - CORPO LIBERO</t>
  </si>
  <si>
    <t>A.S.D. Special Team Prato</t>
  </si>
  <si>
    <t>Gympisa Centro Sportivo Soc. Sport. Dilet. a R.L.</t>
  </si>
  <si>
    <t>DANI ANNA</t>
  </si>
  <si>
    <t>DONATI EMMA</t>
  </si>
  <si>
    <t>PRINCIPE ASIA</t>
  </si>
  <si>
    <t>PRINCIPE GAIA</t>
  </si>
  <si>
    <t>TIGROTTE (F) Medium assoluto</t>
  </si>
  <si>
    <t>Squadra 1° Categoria - Medium - Attrezzo Misto</t>
  </si>
  <si>
    <t>DANI, DONATI, FERIANI, ORCESI, PRINCIPE</t>
  </si>
  <si>
    <t>ALESSI BIANCA</t>
  </si>
  <si>
    <t>BADIANI BIANCA</t>
  </si>
  <si>
    <t>BAIANO SOFIA MARIA FRANCESCA</t>
  </si>
  <si>
    <t>FERRINI ANNA</t>
  </si>
  <si>
    <t>PAOLIERI LAVINIA</t>
  </si>
  <si>
    <t>PERROTTA NOEMI</t>
  </si>
  <si>
    <t>SERCI CHLOE</t>
  </si>
  <si>
    <t>YANG KYLIE</t>
  </si>
  <si>
    <t>è</t>
  </si>
  <si>
    <t>MONTOPOLI VAL D'ARNO - 11 APRILE 2026</t>
  </si>
  <si>
    <t>COPPA TOSCANA GINNASTICA RITMICA</t>
  </si>
  <si>
    <t>BUTINI</t>
  </si>
  <si>
    <t>VIOLA</t>
  </si>
  <si>
    <t>Dream Fly ASD</t>
  </si>
  <si>
    <t>CARLI VANONI</t>
  </si>
  <si>
    <t>EMMA</t>
  </si>
  <si>
    <t>CHETUSCA</t>
  </si>
  <si>
    <t>CATRIN</t>
  </si>
  <si>
    <t>CHIAREI</t>
  </si>
  <si>
    <t>GIULIA</t>
  </si>
  <si>
    <t>DONI</t>
  </si>
  <si>
    <t>OLIVIA</t>
  </si>
  <si>
    <t>GAZZARRINI</t>
  </si>
  <si>
    <t>GORGOGLIONE</t>
  </si>
  <si>
    <t>GRETA</t>
  </si>
  <si>
    <t>MANZI</t>
  </si>
  <si>
    <t>MELISSA</t>
  </si>
  <si>
    <t>MASHA</t>
  </si>
  <si>
    <t>ALTEA</t>
  </si>
  <si>
    <t>MAURI</t>
  </si>
  <si>
    <t>ELENA</t>
  </si>
  <si>
    <t>PELLEGRINO</t>
  </si>
  <si>
    <t>ADELE</t>
  </si>
  <si>
    <t>VAIANI</t>
  </si>
  <si>
    <t>NORI</t>
  </si>
  <si>
    <t>VENTRUTO</t>
  </si>
  <si>
    <t>MARIA SOLE</t>
  </si>
  <si>
    <t>AZZATO</t>
  </si>
  <si>
    <t>SOFIA</t>
  </si>
  <si>
    <t>CAPUTO</t>
  </si>
  <si>
    <t>CASAROSA</t>
  </si>
  <si>
    <t>OLIMPIA</t>
  </si>
  <si>
    <t>IANNICIELLO</t>
  </si>
  <si>
    <t>ORSINI</t>
  </si>
  <si>
    <t>SALVADORI</t>
  </si>
  <si>
    <t>VITTORIA</t>
  </si>
  <si>
    <t>VISCOMI</t>
  </si>
  <si>
    <t xml:space="preserve">EBRANATI </t>
  </si>
  <si>
    <t>CHIARA</t>
  </si>
  <si>
    <t>BORGIOLI</t>
  </si>
  <si>
    <t>GIUSTINA</t>
  </si>
  <si>
    <t>IANNELLI</t>
  </si>
  <si>
    <t>SARA</t>
  </si>
  <si>
    <t>KERKENBUSCH</t>
  </si>
  <si>
    <t>ELISA</t>
  </si>
  <si>
    <t>MAGNI</t>
  </si>
  <si>
    <t>ANGELA</t>
  </si>
  <si>
    <t>PAOLIERI</t>
  </si>
  <si>
    <t>CATERINA</t>
  </si>
  <si>
    <t>SCUCCIMARRA</t>
  </si>
  <si>
    <t>MARIA CHIARA</t>
  </si>
  <si>
    <t>FABRIZIO</t>
  </si>
  <si>
    <t>IRENE</t>
  </si>
  <si>
    <t>CECILIA</t>
  </si>
  <si>
    <t>PARADISO</t>
  </si>
  <si>
    <t>ANITA</t>
  </si>
  <si>
    <t>SERENA</t>
  </si>
  <si>
    <t>MINI LUPETTE - CORPO LIBERO</t>
  </si>
  <si>
    <t xml:space="preserve">VOTINO </t>
  </si>
  <si>
    <t>ZOE</t>
  </si>
  <si>
    <t xml:space="preserve"> TESTAI</t>
  </si>
  <si>
    <t>MATILDE</t>
  </si>
  <si>
    <t xml:space="preserve"> BELLUSCI</t>
  </si>
  <si>
    <t xml:space="preserve"> CIPRO</t>
  </si>
  <si>
    <t>SOLE</t>
  </si>
  <si>
    <t>Dream Fly ASD - Blu</t>
  </si>
  <si>
    <t>Azzato Sofia - Iannicelli Giulia - Mauri Cecilia - Orsini Sofia - Paradiso Anita</t>
  </si>
  <si>
    <t>Squadre  2° Categoria- Small - Attrezzo Unico</t>
  </si>
  <si>
    <t>Dream Fly ASD - Coccinelle</t>
  </si>
  <si>
    <t>Butini Viola - Chetusca Catrin - Manzi Melissa - Masha Altea - Pellegrino Adele - Vaiani Nori</t>
  </si>
  <si>
    <t>Dream Fly ASD - Libellule</t>
  </si>
  <si>
    <t>Carli Vanoni Emma - Chiarei Giulia - Doni Olivia - Gazzarrini Giulia - Gorgoglione Greta - Mauri Elena - Ventruto Maria Sole</t>
  </si>
  <si>
    <t>Squadre  Esordienti - Small - Attrezzo Unico</t>
  </si>
  <si>
    <t>Squadre  mini lupette Small - Attrezzo Unico</t>
  </si>
  <si>
    <t>Dream Fly ASD - Farfalle</t>
  </si>
  <si>
    <t>Bellusci Matilde - Testai Matilde - Votino Zoe-Cipro Sole</t>
  </si>
  <si>
    <t>Dream Fly ASD -Rossa</t>
  </si>
  <si>
    <t>Caputo Adele - Casarosa Olimpia - Salvadori Vittoria - Viscomi Sofia</t>
  </si>
  <si>
    <t>Squadre  I Categoria - Attrezzo Unico</t>
  </si>
  <si>
    <t>CAMPO</t>
  </si>
  <si>
    <t>GIANNASIO</t>
  </si>
  <si>
    <t>ALESSANDRA</t>
  </si>
  <si>
    <t>NGOM</t>
  </si>
  <si>
    <t>KADIJA</t>
  </si>
  <si>
    <t>Happy Sport Mivida</t>
  </si>
  <si>
    <t>SOCACI</t>
  </si>
  <si>
    <t>ERIKA</t>
  </si>
  <si>
    <t>D`ARAGONA TAGLIAVIA</t>
  </si>
  <si>
    <t>MARGHERITA</t>
  </si>
  <si>
    <t>DREAm Fly ASD -</t>
  </si>
  <si>
    <t>ZANOBINI</t>
  </si>
  <si>
    <t>CAMILLA</t>
  </si>
  <si>
    <t>NOVAC</t>
  </si>
  <si>
    <t>ANNA MARIA</t>
  </si>
  <si>
    <t>VERGANI</t>
  </si>
  <si>
    <t>LARA</t>
  </si>
  <si>
    <t>BALDI</t>
  </si>
  <si>
    <t>MARIA</t>
  </si>
  <si>
    <t>GIORGINI</t>
  </si>
  <si>
    <t>PALAGI</t>
  </si>
  <si>
    <t>CARLOTTA</t>
  </si>
  <si>
    <t>TORACCA</t>
  </si>
  <si>
    <t>NOEMI</t>
  </si>
  <si>
    <t>LUPETTE (F) Base Assoluto</t>
  </si>
  <si>
    <t>BACCI</t>
  </si>
  <si>
    <t>Dream Fly Associazione Sportiva Dilettantistica</t>
  </si>
  <si>
    <t>COSTA</t>
  </si>
  <si>
    <t>HAPPY SPORT MIVIDA</t>
  </si>
  <si>
    <t>BALDI - GIORGINI - PALAGI - TORACCA</t>
  </si>
  <si>
    <t>D`ARAGONA TAGLIAVIA GINEVRA - SARAQINI AJLA</t>
  </si>
  <si>
    <t>BACCI GRETA - PEPE ANNA</t>
  </si>
  <si>
    <t>DEL VILLANO GIADA</t>
  </si>
  <si>
    <t>EBRANATI CHIARA</t>
  </si>
  <si>
    <t>SPINA GAIA</t>
  </si>
  <si>
    <t>VILLANI MICOL</t>
  </si>
  <si>
    <t>PETRINI</t>
  </si>
  <si>
    <t>ALESSIA</t>
  </si>
  <si>
    <t>DEL VILLANO</t>
  </si>
  <si>
    <t>GIADA</t>
  </si>
  <si>
    <t>SPINA</t>
  </si>
  <si>
    <t>GAIA</t>
  </si>
  <si>
    <t>VILLANI</t>
  </si>
  <si>
    <t>MICOL</t>
  </si>
  <si>
    <t>ZEFFERINI</t>
  </si>
  <si>
    <t>ASIA</t>
  </si>
  <si>
    <t xml:space="preserve">Sportingalleno </t>
  </si>
  <si>
    <t>asd dream fly</t>
  </si>
  <si>
    <t>villani micol,spina gaia  -           del villano Giad</t>
  </si>
  <si>
    <t>Squadra 1° Categoria - Entry - Attrezzo Unico</t>
  </si>
  <si>
    <t xml:space="preserve"> SQUADRA Esordienti - Entry - Attrezzo Unico</t>
  </si>
  <si>
    <t>Andreotti Sara - Della Maggiore Michelle - Gagliardi Adele - Leonardi Camilla - Pagni Chiara</t>
  </si>
  <si>
    <t>Corpo libero</t>
  </si>
  <si>
    <t>CINELLI SONIA</t>
  </si>
  <si>
    <t>GJERGJI ALEXIA</t>
  </si>
  <si>
    <t>Allieve (F) Large Cerchio</t>
  </si>
  <si>
    <t>Allieve (F) Large Fune</t>
  </si>
  <si>
    <t>Allieve (F) Large Assoluto</t>
  </si>
  <si>
    <t>NAPOLI SARA NICOLE</t>
  </si>
  <si>
    <t>CARRARA ROSA</t>
  </si>
  <si>
    <t>Bouhmadi Nora - Calucci Ilaria - Pagni Elisa - Raffa Melissa - Gagliardi Adele</t>
  </si>
  <si>
    <t>COLLAVOLI</t>
  </si>
  <si>
    <t>GYM PISA</t>
  </si>
  <si>
    <t xml:space="preserve">CAPUTO </t>
  </si>
  <si>
    <t>CRISTIANA</t>
  </si>
  <si>
    <t>SPALAORE</t>
  </si>
  <si>
    <t>GINEVRA</t>
  </si>
  <si>
    <t>PISANO</t>
  </si>
  <si>
    <t>COPPIA- Base - Attrezzo Misto</t>
  </si>
  <si>
    <t>PEPE</t>
  </si>
  <si>
    <t>ANNA</t>
  </si>
  <si>
    <t>COSTA CAMILLA -  PISANO ALESSANDRA</t>
  </si>
  <si>
    <t>PREMIATE</t>
  </si>
  <si>
    <t>LUPETTE (F) Entry Corpo Libero</t>
  </si>
  <si>
    <t>SPECIAL TEAM PRATO</t>
  </si>
  <si>
    <t>IARROBINO GIULIA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</si>
</sst>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Calibri"/>
      <family val="2"/>
    </font>
    <font>
      <b/>
      <sz val="13.5"/>
      <color theme="1"/>
      <name val="Calibri"/>
      <family val="2"/>
    </font>
    <font>
      <sz val="10"/>
      <color rgb="FF000000"/>
      <name val="Calibri"/>
      <family val="2"/>
    </font>
    <font>
      <b/>
      <sz val="13"/>
      <color rgb="FF000000"/>
      <name val="Calibri"/>
      <family val="2"/>
    </font>
    <font>
      <b/>
      <sz val="11"/>
      <color rgb="FF000000"/>
      <name val="Calibri"/>
      <family val="2"/>
    </font>
    <font>
      <b/>
      <sz val="13.5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sz val="10"/>
      <name val="Calibri"/>
      <family val="2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10"/>
      <color theme="1"/>
      <name val="Calibri"/>
      <family val="2"/>
      <charset val="1"/>
    </font>
    <font>
      <sz val="10"/>
      <name val="Calibri"/>
      <family val="2"/>
      <charset val="1"/>
    </font>
    <font>
      <b/>
      <sz val="13.5"/>
      <name val="Calibri"/>
      <family val="2"/>
      <charset val="1"/>
    </font>
    <font>
      <sz val="3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FFFFCC"/>
      </patternFill>
    </fill>
  </fills>
  <borders count="21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9">
    <xf numFmtId="0" fontId="0" fillId="0" borderId="0" xfId="0"/>
    <xf numFmtId="0" fontId="3" fillId="0" borderId="3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8" xfId="0" applyBorder="1"/>
    <xf numFmtId="0" fontId="3" fillId="0" borderId="8" xfId="0" applyFont="1" applyBorder="1" applyAlignment="1">
      <alignment vertic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8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8" xfId="0" applyFont="1" applyBorder="1" applyAlignment="1">
      <alignment vertical="center" wrapText="1"/>
    </xf>
    <xf numFmtId="0" fontId="3" fillId="0" borderId="15" xfId="0" applyFont="1" applyBorder="1" applyAlignment="1">
      <alignment vertical="center"/>
    </xf>
    <xf numFmtId="2" fontId="3" fillId="0" borderId="8" xfId="0" applyNumberFormat="1" applyFont="1" applyBorder="1" applyAlignment="1">
      <alignment vertical="center"/>
    </xf>
    <xf numFmtId="14" fontId="0" fillId="0" borderId="0" xfId="0" applyNumberFormat="1"/>
    <xf numFmtId="0" fontId="3" fillId="3" borderId="8" xfId="0" applyFont="1" applyFill="1" applyBorder="1" applyAlignment="1">
      <alignment vertical="center"/>
    </xf>
    <xf numFmtId="0" fontId="0" fillId="3" borderId="8" xfId="0" applyFill="1" applyBorder="1"/>
    <xf numFmtId="0" fontId="0" fillId="3" borderId="8" xfId="0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/>
    <xf numFmtId="2" fontId="0" fillId="0" borderId="0" xfId="0" applyNumberFormat="1" applyAlignment="1">
      <alignment horizontal="center"/>
    </xf>
    <xf numFmtId="1" fontId="0" fillId="3" borderId="8" xfId="0" applyNumberFormat="1" applyFill="1" applyBorder="1" applyAlignment="1">
      <alignment horizontal="center"/>
    </xf>
    <xf numFmtId="0" fontId="3" fillId="3" borderId="13" xfId="0" applyFont="1" applyFill="1" applyBorder="1" applyAlignment="1">
      <alignment vertical="center"/>
    </xf>
    <xf numFmtId="2" fontId="0" fillId="3" borderId="8" xfId="0" applyNumberFormat="1" applyFill="1" applyBorder="1" applyAlignment="1">
      <alignment horizontal="center"/>
    </xf>
    <xf numFmtId="2" fontId="3" fillId="2" borderId="8" xfId="0" applyNumberFormat="1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5" fillId="3" borderId="8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1" fontId="3" fillId="0" borderId="0" xfId="0" applyNumberFormat="1" applyFont="1" applyAlignment="1">
      <alignment horizontal="center" vertical="center" wrapText="1"/>
    </xf>
    <xf numFmtId="1" fontId="3" fillId="0" borderId="8" xfId="0" applyNumberFormat="1" applyFont="1" applyBorder="1" applyAlignment="1">
      <alignment horizontal="center" vertical="center"/>
    </xf>
    <xf numFmtId="0" fontId="5" fillId="3" borderId="8" xfId="0" applyFont="1" applyFill="1" applyBorder="1" applyAlignment="1">
      <alignment vertical="center" wrapText="1"/>
    </xf>
    <xf numFmtId="2" fontId="3" fillId="3" borderId="8" xfId="0" applyNumberFormat="1" applyFont="1" applyFill="1" applyBorder="1" applyAlignment="1">
      <alignment horizontal="center" vertical="center"/>
    </xf>
    <xf numFmtId="0" fontId="10" fillId="0" borderId="8" xfId="0" applyFont="1" applyBorder="1" applyAlignment="1">
      <alignment vertical="center" wrapText="1"/>
    </xf>
    <xf numFmtId="2" fontId="3" fillId="3" borderId="8" xfId="0" applyNumberFormat="1" applyFont="1" applyFill="1" applyBorder="1" applyAlignment="1">
      <alignment horizontal="center" vertical="center" wrapText="1"/>
    </xf>
    <xf numFmtId="14" fontId="0" fillId="3" borderId="0" xfId="0" applyNumberFormat="1" applyFill="1"/>
    <xf numFmtId="0" fontId="3" fillId="3" borderId="0" xfId="0" applyFont="1" applyFill="1" applyAlignment="1">
      <alignment vertical="center"/>
    </xf>
    <xf numFmtId="0" fontId="5" fillId="3" borderId="0" xfId="0" applyFont="1" applyFill="1" applyAlignment="1">
      <alignment vertical="center" wrapText="1"/>
    </xf>
    <xf numFmtId="0" fontId="0" fillId="3" borderId="0" xfId="0" applyFill="1" applyAlignment="1">
      <alignment horizontal="center"/>
    </xf>
    <xf numFmtId="0" fontId="3" fillId="3" borderId="8" xfId="0" applyFont="1" applyFill="1" applyBorder="1" applyAlignment="1">
      <alignment vertical="center" wrapText="1"/>
    </xf>
    <xf numFmtId="2" fontId="0" fillId="3" borderId="0" xfId="0" applyNumberFormat="1" applyFill="1" applyAlignment="1">
      <alignment horizontal="center"/>
    </xf>
    <xf numFmtId="2" fontId="3" fillId="3" borderId="0" xfId="0" applyNumberFormat="1" applyFont="1" applyFill="1" applyAlignment="1">
      <alignment horizontal="center" vertical="center"/>
    </xf>
    <xf numFmtId="0" fontId="3" fillId="3" borderId="11" xfId="0" applyFont="1" applyFill="1" applyBorder="1" applyAlignment="1">
      <alignment vertical="center"/>
    </xf>
    <xf numFmtId="2" fontId="3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/>
    </xf>
    <xf numFmtId="0" fontId="3" fillId="3" borderId="12" xfId="0" applyFont="1" applyFill="1" applyBorder="1" applyAlignment="1">
      <alignment vertical="center" wrapText="1"/>
    </xf>
    <xf numFmtId="0" fontId="5" fillId="4" borderId="18" xfId="0" applyFont="1" applyFill="1" applyBorder="1" applyAlignment="1">
      <alignment vertical="center"/>
    </xf>
    <xf numFmtId="0" fontId="3" fillId="3" borderId="1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 wrapText="1"/>
    </xf>
    <xf numFmtId="2" fontId="0" fillId="0" borderId="8" xfId="0" applyNumberFormat="1" applyBorder="1" applyAlignment="1">
      <alignment horizontal="center"/>
    </xf>
    <xf numFmtId="2" fontId="0" fillId="2" borderId="8" xfId="0" applyNumberFormat="1" applyFill="1" applyBorder="1" applyAlignment="1">
      <alignment horizontal="center"/>
    </xf>
    <xf numFmtId="2" fontId="3" fillId="0" borderId="8" xfId="0" applyNumberFormat="1" applyFont="1" applyBorder="1" applyAlignment="1">
      <alignment horizontal="center" vertical="center"/>
    </xf>
    <xf numFmtId="1" fontId="0" fillId="2" borderId="8" xfId="0" applyNumberFormat="1" applyFill="1" applyBorder="1" applyAlignment="1">
      <alignment horizontal="center"/>
    </xf>
    <xf numFmtId="2" fontId="3" fillId="2" borderId="8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3" borderId="17" xfId="0" applyFont="1" applyFill="1" applyBorder="1" applyAlignment="1">
      <alignment vertical="center"/>
    </xf>
    <xf numFmtId="0" fontId="2" fillId="3" borderId="0" xfId="0" applyFont="1" applyFill="1" applyAlignment="1">
      <alignment vertical="center" wrapText="1"/>
    </xf>
    <xf numFmtId="0" fontId="0" fillId="3" borderId="9" xfId="0" applyFill="1" applyBorder="1" applyAlignment="1">
      <alignment horizontal="center"/>
    </xf>
    <xf numFmtId="0" fontId="5" fillId="3" borderId="0" xfId="0" applyFont="1" applyFill="1" applyAlignment="1">
      <alignment wrapText="1"/>
    </xf>
    <xf numFmtId="2" fontId="0" fillId="3" borderId="9" xfId="0" applyNumberFormat="1" applyFill="1" applyBorder="1" applyAlignment="1">
      <alignment horizontal="center"/>
    </xf>
    <xf numFmtId="0" fontId="0" fillId="3" borderId="10" xfId="0" applyFill="1" applyBorder="1"/>
    <xf numFmtId="0" fontId="0" fillId="0" borderId="8" xfId="0" applyBorder="1" applyAlignment="1">
      <alignment wrapText="1"/>
    </xf>
    <xf numFmtId="0" fontId="12" fillId="0" borderId="8" xfId="0" applyFont="1" applyBorder="1" applyAlignment="1">
      <alignment wrapText="1"/>
    </xf>
    <xf numFmtId="1" fontId="5" fillId="3" borderId="0" xfId="0" applyNumberFormat="1" applyFont="1" applyFill="1" applyAlignment="1">
      <alignment vertical="center" shrinkToFit="1"/>
    </xf>
    <xf numFmtId="1" fontId="12" fillId="0" borderId="8" xfId="0" applyNumberFormat="1" applyFont="1" applyBorder="1" applyAlignment="1">
      <alignment vertical="center" shrinkToFit="1"/>
    </xf>
    <xf numFmtId="0" fontId="11" fillId="3" borderId="0" xfId="0" applyFont="1" applyFill="1" applyAlignment="1">
      <alignment horizontal="left" vertical="center" wrapText="1"/>
    </xf>
    <xf numFmtId="1" fontId="12" fillId="0" borderId="0" xfId="0" applyNumberFormat="1" applyFont="1" applyAlignment="1">
      <alignment vertical="center" shrinkToFit="1"/>
    </xf>
    <xf numFmtId="0" fontId="3" fillId="3" borderId="6" xfId="0" applyFont="1" applyFill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0" fontId="3" fillId="3" borderId="16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wrapText="1"/>
    </xf>
    <xf numFmtId="0" fontId="13" fillId="0" borderId="8" xfId="0" applyFont="1" applyBorder="1" applyAlignment="1">
      <alignment wrapText="1"/>
    </xf>
    <xf numFmtId="0" fontId="12" fillId="0" borderId="8" xfId="0" applyFont="1" applyBorder="1" applyAlignment="1">
      <alignment horizontal="left" vertical="top" wrapText="1"/>
    </xf>
    <xf numFmtId="0" fontId="14" fillId="0" borderId="8" xfId="0" applyFont="1" applyBorder="1" applyAlignment="1">
      <alignment horizontal="left" vertical="top"/>
    </xf>
    <xf numFmtId="0" fontId="7" fillId="0" borderId="8" xfId="0" applyFont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0" fillId="0" borderId="8" xfId="0" applyBorder="1" applyAlignment="1">
      <alignment horizontal="center" wrapText="1"/>
    </xf>
    <xf numFmtId="0" fontId="12" fillId="0" borderId="8" xfId="0" applyFont="1" applyBorder="1" applyAlignment="1">
      <alignment horizontal="center" wrapText="1"/>
    </xf>
    <xf numFmtId="0" fontId="12" fillId="0" borderId="8" xfId="0" applyFont="1" applyBorder="1" applyAlignment="1">
      <alignment vertical="center" wrapText="1"/>
    </xf>
    <xf numFmtId="0" fontId="5" fillId="3" borderId="11" xfId="0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0" fillId="0" borderId="19" xfId="0" applyBorder="1"/>
    <xf numFmtId="0" fontId="17" fillId="0" borderId="10" xfId="0" applyFont="1" applyBorder="1" applyAlignment="1">
      <alignment horizontal="left" vertical="top" wrapText="1"/>
    </xf>
    <xf numFmtId="0" fontId="17" fillId="0" borderId="20" xfId="0" applyFont="1" applyBorder="1" applyAlignment="1">
      <alignment horizontal="left" vertical="top" wrapText="1"/>
    </xf>
    <xf numFmtId="0" fontId="0" fillId="0" borderId="9" xfId="0" applyBorder="1" applyAlignment="1">
      <alignment wrapText="1"/>
    </xf>
    <xf numFmtId="0" fontId="0" fillId="3" borderId="19" xfId="0" applyFill="1" applyBorder="1" applyAlignment="1">
      <alignment horizontal="center"/>
    </xf>
    <xf numFmtId="0" fontId="2" fillId="3" borderId="8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wrapText="1"/>
    </xf>
    <xf numFmtId="0" fontId="12" fillId="2" borderId="8" xfId="0" applyFont="1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0" fillId="2" borderId="0" xfId="0" applyFill="1"/>
    <xf numFmtId="0" fontId="0" fillId="2" borderId="8" xfId="0" applyFill="1" applyBorder="1" applyAlignment="1">
      <alignment horizontal="center"/>
    </xf>
    <xf numFmtId="0" fontId="12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2" fontId="0" fillId="2" borderId="9" xfId="0" applyNumberFormat="1" applyFill="1" applyBorder="1" applyAlignment="1">
      <alignment horizontal="center"/>
    </xf>
    <xf numFmtId="0" fontId="0" fillId="2" borderId="10" xfId="0" applyFill="1" applyBorder="1"/>
    <xf numFmtId="0" fontId="2" fillId="2" borderId="0" xfId="0" applyFont="1" applyFill="1" applyAlignment="1">
      <alignment vertical="center" wrapText="1"/>
    </xf>
    <xf numFmtId="0" fontId="12" fillId="5" borderId="8" xfId="0" applyFont="1" applyFill="1" applyBorder="1" applyAlignment="1">
      <alignment wrapText="1"/>
    </xf>
    <xf numFmtId="0" fontId="0" fillId="5" borderId="8" xfId="0" applyFill="1" applyBorder="1" applyAlignment="1">
      <alignment wrapText="1"/>
    </xf>
    <xf numFmtId="0" fontId="2" fillId="5" borderId="0" xfId="0" applyFont="1" applyFill="1" applyAlignment="1">
      <alignment vertical="center" wrapText="1"/>
    </xf>
    <xf numFmtId="2" fontId="0" fillId="5" borderId="8" xfId="0" applyNumberFormat="1" applyFill="1" applyBorder="1" applyAlignment="1">
      <alignment horizontal="center"/>
    </xf>
    <xf numFmtId="0" fontId="0" fillId="5" borderId="10" xfId="0" applyFill="1" applyBorder="1"/>
    <xf numFmtId="0" fontId="12" fillId="5" borderId="0" xfId="0" applyFont="1" applyFill="1" applyAlignment="1">
      <alignment wrapText="1"/>
    </xf>
    <xf numFmtId="0" fontId="0" fillId="5" borderId="8" xfId="0" applyFill="1" applyBorder="1" applyAlignment="1">
      <alignment horizontal="center"/>
    </xf>
    <xf numFmtId="1" fontId="12" fillId="2" borderId="8" xfId="0" applyNumberFormat="1" applyFont="1" applyFill="1" applyBorder="1" applyAlignment="1">
      <alignment vertical="center" shrinkToFit="1"/>
    </xf>
    <xf numFmtId="2" fontId="0" fillId="2" borderId="8" xfId="0" applyNumberFormat="1" applyFill="1" applyBorder="1"/>
    <xf numFmtId="0" fontId="0" fillId="2" borderId="8" xfId="0" applyFill="1" applyBorder="1"/>
    <xf numFmtId="0" fontId="3" fillId="0" borderId="0" xfId="0" applyFont="1" applyAlignment="1">
      <alignment horizontal="center" vertical="center"/>
    </xf>
    <xf numFmtId="0" fontId="13" fillId="2" borderId="8" xfId="0" applyFont="1" applyFill="1" applyBorder="1" applyAlignment="1">
      <alignment wrapText="1"/>
    </xf>
    <xf numFmtId="0" fontId="12" fillId="2" borderId="8" xfId="0" applyFont="1" applyFill="1" applyBorder="1" applyAlignment="1">
      <alignment horizontal="left" vertical="top" wrapText="1"/>
    </xf>
    <xf numFmtId="0" fontId="0" fillId="2" borderId="8" xfId="0" applyFill="1" applyBorder="1" applyAlignment="1">
      <alignment horizontal="center" vertical="center"/>
    </xf>
    <xf numFmtId="0" fontId="5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/>
    </xf>
    <xf numFmtId="0" fontId="14" fillId="2" borderId="8" xfId="0" applyFont="1" applyFill="1" applyBorder="1" applyAlignment="1">
      <alignment horizontal="left" vertical="top"/>
    </xf>
    <xf numFmtId="0" fontId="0" fillId="2" borderId="8" xfId="0" applyFill="1" applyBorder="1" applyAlignment="1">
      <alignment horizontal="center" wrapText="1"/>
    </xf>
    <xf numFmtId="0" fontId="18" fillId="0" borderId="0" xfId="0" applyFont="1"/>
    <xf numFmtId="0" fontId="4" fillId="2" borderId="8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 wrapText="1"/>
    </xf>
    <xf numFmtId="1" fontId="12" fillId="6" borderId="8" xfId="0" applyNumberFormat="1" applyFont="1" applyFill="1" applyBorder="1" applyAlignment="1">
      <alignment vertical="center" shrinkToFit="1"/>
    </xf>
    <xf numFmtId="0" fontId="15" fillId="6" borderId="8" xfId="0" applyFont="1" applyFill="1" applyBorder="1"/>
    <xf numFmtId="0" fontId="15" fillId="6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15" fillId="6" borderId="10" xfId="0" applyFont="1" applyFill="1" applyBorder="1"/>
    <xf numFmtId="0" fontId="3" fillId="2" borderId="8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left" vertical="top" wrapText="1"/>
    </xf>
    <xf numFmtId="0" fontId="12" fillId="6" borderId="8" xfId="0" applyFont="1" applyFill="1" applyBorder="1" applyAlignment="1">
      <alignment horizontal="left" wrapText="1"/>
    </xf>
    <xf numFmtId="0" fontId="12" fillId="2" borderId="8" xfId="0" applyFont="1" applyFill="1" applyBorder="1" applyAlignment="1">
      <alignment vertical="center" wrapText="1"/>
    </xf>
    <xf numFmtId="0" fontId="15" fillId="2" borderId="9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left" vertical="top" wrapText="1"/>
    </xf>
    <xf numFmtId="0" fontId="4" fillId="0" borderId="15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0" fontId="6" fillId="3" borderId="15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vertical="center" wrapText="1"/>
    </xf>
    <xf numFmtId="0" fontId="6" fillId="3" borderId="16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7" fillId="0" borderId="10" xfId="0" applyFont="1" applyBorder="1" applyAlignment="1">
      <alignment horizontal="left" vertical="top" wrapText="1"/>
    </xf>
    <xf numFmtId="0" fontId="17" fillId="0" borderId="8" xfId="0" applyFont="1" applyBorder="1" applyAlignment="1">
      <alignment horizontal="left" vertical="top" wrapText="1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vertical="center" wrapText="1"/>
    </xf>
    <xf numFmtId="0" fontId="4" fillId="3" borderId="15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6" xfId="0" applyFont="1" applyFill="1" applyBorder="1" applyAlignment="1">
      <alignment vertical="center" wrapText="1"/>
    </xf>
    <xf numFmtId="0" fontId="12" fillId="3" borderId="8" xfId="0" applyFont="1" applyFill="1" applyBorder="1" applyAlignment="1">
      <alignment wrapText="1"/>
    </xf>
    <xf numFmtId="0" fontId="0" fillId="3" borderId="8" xfId="0" applyFill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3"/>
  <sheetViews>
    <sheetView tabSelected="1" topLeftCell="A25" workbookViewId="0">
      <selection activeCell="N60" sqref="N60"/>
    </sheetView>
  </sheetViews>
  <sheetFormatPr defaultRowHeight="15" x14ac:dyDescent="0.25"/>
  <cols>
    <col min="1" max="1" width="4" style="24" customWidth="1"/>
    <col min="2" max="3" width="19" style="24" customWidth="1"/>
    <col min="4" max="4" width="21" style="24" customWidth="1"/>
    <col min="5" max="5" width="0.140625" style="24" hidden="1" customWidth="1"/>
    <col min="6" max="6" width="14" style="43" bestFit="1" customWidth="1"/>
    <col min="7" max="7" width="10.7109375" style="24" bestFit="1" customWidth="1"/>
    <col min="8" max="8" width="10.7109375" style="43" bestFit="1" customWidth="1"/>
    <col min="9" max="16384" width="9.140625" style="24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5" spans="1:7" x14ac:dyDescent="0.25">
      <c r="A5" s="150" t="s">
        <v>1</v>
      </c>
      <c r="B5" s="150"/>
      <c r="C5" s="150"/>
      <c r="D5" s="150"/>
    </row>
    <row r="6" spans="1:7" x14ac:dyDescent="0.25">
      <c r="F6" s="22" t="s">
        <v>0</v>
      </c>
    </row>
    <row r="7" spans="1:7" x14ac:dyDescent="0.25">
      <c r="A7" s="109">
        <v>1</v>
      </c>
      <c r="B7" s="110" t="s">
        <v>91</v>
      </c>
      <c r="C7" s="110" t="s">
        <v>92</v>
      </c>
      <c r="D7" s="110" t="s">
        <v>88</v>
      </c>
      <c r="E7" s="111"/>
      <c r="F7" s="112">
        <v>17.25</v>
      </c>
    </row>
    <row r="8" spans="1:7" x14ac:dyDescent="0.25">
      <c r="A8" s="109">
        <v>1</v>
      </c>
      <c r="B8" s="110" t="s">
        <v>98</v>
      </c>
      <c r="C8" s="110" t="s">
        <v>99</v>
      </c>
      <c r="D8" s="110" t="s">
        <v>88</v>
      </c>
      <c r="E8" s="111"/>
      <c r="F8" s="112">
        <v>17.25</v>
      </c>
    </row>
    <row r="9" spans="1:7" x14ac:dyDescent="0.25">
      <c r="A9" s="100">
        <v>3</v>
      </c>
      <c r="B9" s="101" t="s">
        <v>97</v>
      </c>
      <c r="C9" s="101" t="s">
        <v>94</v>
      </c>
      <c r="D9" s="101" t="s">
        <v>88</v>
      </c>
      <c r="E9" s="108"/>
      <c r="F9" s="59">
        <v>17.05</v>
      </c>
    </row>
    <row r="10" spans="1:7" x14ac:dyDescent="0.25">
      <c r="A10" s="109">
        <v>2</v>
      </c>
      <c r="B10" s="110" t="s">
        <v>227</v>
      </c>
      <c r="C10" s="110" t="s">
        <v>228</v>
      </c>
      <c r="D10" s="110" t="s">
        <v>88</v>
      </c>
      <c r="E10" s="111"/>
      <c r="F10" s="112">
        <v>16.95</v>
      </c>
    </row>
    <row r="11" spans="1:7" x14ac:dyDescent="0.25">
      <c r="A11" s="100">
        <v>5</v>
      </c>
      <c r="B11" s="101" t="s">
        <v>110</v>
      </c>
      <c r="C11" s="101" t="s">
        <v>111</v>
      </c>
      <c r="D11" s="101" t="s">
        <v>88</v>
      </c>
      <c r="E11" s="108"/>
      <c r="F11" s="59">
        <v>16.75</v>
      </c>
    </row>
    <row r="12" spans="1:7" x14ac:dyDescent="0.25">
      <c r="A12" s="109">
        <v>3</v>
      </c>
      <c r="B12" s="110" t="s">
        <v>89</v>
      </c>
      <c r="C12" s="110" t="s">
        <v>90</v>
      </c>
      <c r="D12" s="110" t="s">
        <v>88</v>
      </c>
      <c r="E12" s="111"/>
      <c r="F12" s="112">
        <v>16.649999999999999</v>
      </c>
    </row>
    <row r="13" spans="1:7" x14ac:dyDescent="0.25">
      <c r="A13" s="109">
        <v>4</v>
      </c>
      <c r="B13" s="110" t="s">
        <v>104</v>
      </c>
      <c r="C13" s="110" t="s">
        <v>105</v>
      </c>
      <c r="D13" s="110" t="s">
        <v>88</v>
      </c>
      <c r="E13" s="111"/>
      <c r="F13" s="112">
        <v>16.55</v>
      </c>
    </row>
    <row r="14" spans="1:7" x14ac:dyDescent="0.25">
      <c r="A14" s="100">
        <v>8</v>
      </c>
      <c r="B14" s="101" t="s">
        <v>95</v>
      </c>
      <c r="C14" s="101" t="s">
        <v>96</v>
      </c>
      <c r="D14" s="101" t="s">
        <v>88</v>
      </c>
      <c r="E14" s="108"/>
      <c r="F14" s="59">
        <v>16.45</v>
      </c>
    </row>
    <row r="15" spans="1:7" x14ac:dyDescent="0.25">
      <c r="A15" s="109">
        <v>5</v>
      </c>
      <c r="B15" s="110" t="s">
        <v>102</v>
      </c>
      <c r="C15" s="110" t="s">
        <v>103</v>
      </c>
      <c r="D15" s="110" t="s">
        <v>88</v>
      </c>
      <c r="E15" s="111"/>
      <c r="F15" s="112">
        <v>16.45</v>
      </c>
    </row>
    <row r="16" spans="1:7" x14ac:dyDescent="0.25">
      <c r="A16" s="187">
        <v>10</v>
      </c>
      <c r="B16" s="188" t="s">
        <v>86</v>
      </c>
      <c r="C16" s="188" t="s">
        <v>87</v>
      </c>
      <c r="D16" s="188" t="s">
        <v>88</v>
      </c>
      <c r="E16" s="65"/>
      <c r="F16" s="28">
        <v>16.149999999999999</v>
      </c>
    </row>
    <row r="17" spans="1:6" x14ac:dyDescent="0.25">
      <c r="A17" s="71">
        <v>11</v>
      </c>
      <c r="B17" s="70" t="s">
        <v>106</v>
      </c>
      <c r="C17" s="70" t="s">
        <v>107</v>
      </c>
      <c r="D17" s="70" t="s">
        <v>88</v>
      </c>
      <c r="E17" s="65"/>
      <c r="F17" s="28">
        <v>15.95</v>
      </c>
    </row>
    <row r="18" spans="1:6" x14ac:dyDescent="0.25">
      <c r="A18" s="71">
        <v>12</v>
      </c>
      <c r="B18" s="96" t="s">
        <v>93</v>
      </c>
      <c r="C18" s="96" t="s">
        <v>94</v>
      </c>
      <c r="D18" s="96" t="s">
        <v>88</v>
      </c>
      <c r="E18" s="65"/>
      <c r="F18" s="68">
        <v>15.65</v>
      </c>
    </row>
    <row r="19" spans="1:6" x14ac:dyDescent="0.25">
      <c r="A19" s="71">
        <v>13</v>
      </c>
      <c r="B19" s="70" t="s">
        <v>100</v>
      </c>
      <c r="C19" s="70" t="s">
        <v>101</v>
      </c>
      <c r="D19" s="70" t="s">
        <v>88</v>
      </c>
      <c r="E19" s="98"/>
      <c r="F19" s="28">
        <v>15.65</v>
      </c>
    </row>
    <row r="20" spans="1:6" x14ac:dyDescent="0.25">
      <c r="A20" s="71">
        <v>14</v>
      </c>
      <c r="B20" s="70" t="s">
        <v>108</v>
      </c>
      <c r="C20" s="70" t="s">
        <v>109</v>
      </c>
      <c r="D20" s="70" t="s">
        <v>88</v>
      </c>
      <c r="E20" s="98"/>
      <c r="F20" s="28">
        <v>15.05</v>
      </c>
    </row>
    <row r="21" spans="1:6" x14ac:dyDescent="0.25">
      <c r="A21" s="41"/>
      <c r="B21" s="41"/>
      <c r="C21" s="41"/>
      <c r="D21" s="41"/>
      <c r="E21" s="65"/>
      <c r="F21" s="97"/>
    </row>
    <row r="22" spans="1:6" x14ac:dyDescent="0.25">
      <c r="A22" s="150" t="s">
        <v>4</v>
      </c>
      <c r="B22" s="150"/>
      <c r="C22" s="150"/>
      <c r="D22" s="150"/>
      <c r="F22" s="66" t="s">
        <v>0</v>
      </c>
    </row>
    <row r="23" spans="1:6" x14ac:dyDescent="0.25">
      <c r="A23" s="104">
        <v>1</v>
      </c>
      <c r="B23" s="105" t="s">
        <v>95</v>
      </c>
      <c r="C23" s="105" t="s">
        <v>96</v>
      </c>
      <c r="D23" s="105" t="s">
        <v>88</v>
      </c>
      <c r="E23" s="102"/>
      <c r="F23" s="106">
        <v>17.850000000000001</v>
      </c>
    </row>
    <row r="24" spans="1:6" x14ac:dyDescent="0.25">
      <c r="A24" s="100">
        <v>2</v>
      </c>
      <c r="B24" s="101" t="s">
        <v>97</v>
      </c>
      <c r="C24" s="101" t="s">
        <v>94</v>
      </c>
      <c r="D24" s="101" t="s">
        <v>88</v>
      </c>
      <c r="E24" s="107"/>
      <c r="F24" s="59">
        <v>16.350000000000001</v>
      </c>
    </row>
    <row r="25" spans="1:6" x14ac:dyDescent="0.25">
      <c r="A25" s="104">
        <v>3</v>
      </c>
      <c r="B25" s="101" t="s">
        <v>110</v>
      </c>
      <c r="C25" s="101" t="s">
        <v>111</v>
      </c>
      <c r="D25" s="101" t="s">
        <v>88</v>
      </c>
      <c r="E25" s="107"/>
      <c r="F25" s="59">
        <v>16.25</v>
      </c>
    </row>
    <row r="26" spans="1:6" x14ac:dyDescent="0.25">
      <c r="A26" s="109">
        <v>1</v>
      </c>
      <c r="B26" s="110" t="s">
        <v>104</v>
      </c>
      <c r="C26" s="110" t="s">
        <v>105</v>
      </c>
      <c r="D26" s="110" t="s">
        <v>88</v>
      </c>
      <c r="E26" s="113"/>
      <c r="F26" s="112">
        <v>15.75</v>
      </c>
    </row>
    <row r="27" spans="1:6" x14ac:dyDescent="0.25">
      <c r="A27" s="114">
        <v>2</v>
      </c>
      <c r="B27" s="110" t="s">
        <v>89</v>
      </c>
      <c r="C27" s="110" t="s">
        <v>90</v>
      </c>
      <c r="D27" s="110" t="s">
        <v>88</v>
      </c>
      <c r="E27" s="113"/>
      <c r="F27" s="112">
        <v>15.65</v>
      </c>
    </row>
    <row r="28" spans="1:6" x14ac:dyDescent="0.25">
      <c r="A28" s="109">
        <v>2</v>
      </c>
      <c r="B28" s="110" t="s">
        <v>106</v>
      </c>
      <c r="C28" s="110" t="s">
        <v>107</v>
      </c>
      <c r="D28" s="110" t="s">
        <v>88</v>
      </c>
      <c r="E28" s="113"/>
      <c r="F28" s="112">
        <v>15.55</v>
      </c>
    </row>
    <row r="29" spans="1:6" x14ac:dyDescent="0.25">
      <c r="A29" s="114">
        <v>4</v>
      </c>
      <c r="B29" s="110" t="s">
        <v>98</v>
      </c>
      <c r="C29" s="110" t="s">
        <v>99</v>
      </c>
      <c r="D29" s="110" t="s">
        <v>88</v>
      </c>
      <c r="E29" s="113"/>
      <c r="F29" s="112">
        <v>15.35</v>
      </c>
    </row>
    <row r="30" spans="1:6" x14ac:dyDescent="0.25">
      <c r="A30" s="109">
        <v>5</v>
      </c>
      <c r="B30" s="110" t="s">
        <v>227</v>
      </c>
      <c r="C30" s="110" t="s">
        <v>228</v>
      </c>
      <c r="D30" s="110" t="s">
        <v>88</v>
      </c>
      <c r="E30" s="113"/>
      <c r="F30" s="115">
        <v>15.15</v>
      </c>
    </row>
    <row r="31" spans="1:6" x14ac:dyDescent="0.25">
      <c r="A31" s="92">
        <v>9</v>
      </c>
      <c r="B31" s="70" t="s">
        <v>86</v>
      </c>
      <c r="C31" s="70" t="s">
        <v>87</v>
      </c>
      <c r="D31" s="70" t="s">
        <v>88</v>
      </c>
      <c r="E31" s="69"/>
      <c r="F31" s="28">
        <v>15.05</v>
      </c>
    </row>
    <row r="32" spans="1:6" x14ac:dyDescent="0.25">
      <c r="A32" s="71">
        <v>10</v>
      </c>
      <c r="B32" s="70" t="s">
        <v>93</v>
      </c>
      <c r="C32" s="70" t="s">
        <v>94</v>
      </c>
      <c r="D32" s="70" t="s">
        <v>88</v>
      </c>
      <c r="E32" s="69"/>
      <c r="F32" s="28">
        <v>15</v>
      </c>
    </row>
    <row r="33" spans="1:8" x14ac:dyDescent="0.25">
      <c r="A33" s="92">
        <v>11</v>
      </c>
      <c r="B33" s="70" t="s">
        <v>102</v>
      </c>
      <c r="C33" s="70" t="s">
        <v>103</v>
      </c>
      <c r="D33" s="70" t="s">
        <v>88</v>
      </c>
      <c r="E33" s="69"/>
      <c r="F33" s="28">
        <v>15</v>
      </c>
    </row>
    <row r="34" spans="1:8" x14ac:dyDescent="0.25">
      <c r="A34" s="71">
        <v>12</v>
      </c>
      <c r="B34" s="70" t="s">
        <v>108</v>
      </c>
      <c r="C34" s="70" t="s">
        <v>109</v>
      </c>
      <c r="D34" s="70" t="s">
        <v>88</v>
      </c>
      <c r="E34" s="69"/>
      <c r="F34" s="28">
        <v>15</v>
      </c>
    </row>
    <row r="35" spans="1:8" x14ac:dyDescent="0.25">
      <c r="A35" s="92">
        <v>13</v>
      </c>
      <c r="B35" s="70" t="s">
        <v>91</v>
      </c>
      <c r="C35" s="70" t="s">
        <v>92</v>
      </c>
      <c r="D35" s="70" t="s">
        <v>88</v>
      </c>
      <c r="E35" s="69"/>
      <c r="F35" s="28">
        <v>14.75</v>
      </c>
      <c r="G35" s="40"/>
    </row>
    <row r="36" spans="1:8" x14ac:dyDescent="0.25">
      <c r="A36" s="71">
        <v>14</v>
      </c>
      <c r="B36" s="70" t="s">
        <v>100</v>
      </c>
      <c r="C36" s="70" t="s">
        <v>101</v>
      </c>
      <c r="D36" s="70" t="s">
        <v>88</v>
      </c>
      <c r="F36" s="28">
        <v>14.7</v>
      </c>
      <c r="G36" s="40"/>
    </row>
    <row r="37" spans="1:8" x14ac:dyDescent="0.25">
      <c r="A37" s="67"/>
      <c r="B37" s="99"/>
      <c r="C37" s="99"/>
      <c r="D37" s="99"/>
      <c r="F37" s="28"/>
    </row>
    <row r="38" spans="1:8" x14ac:dyDescent="0.25">
      <c r="A38" s="41"/>
      <c r="B38" s="41"/>
      <c r="C38" s="41"/>
      <c r="D38" s="41"/>
      <c r="E38" s="65"/>
    </row>
    <row r="39" spans="1:8" x14ac:dyDescent="0.25">
      <c r="A39" s="150" t="s">
        <v>5</v>
      </c>
      <c r="B39" s="150"/>
      <c r="C39" s="150"/>
      <c r="D39" s="150"/>
      <c r="F39" s="22" t="s">
        <v>6</v>
      </c>
      <c r="G39" s="22" t="s">
        <v>7</v>
      </c>
      <c r="H39" s="22" t="s">
        <v>8</v>
      </c>
    </row>
    <row r="40" spans="1:8" x14ac:dyDescent="0.25">
      <c r="A40" s="100">
        <v>1</v>
      </c>
      <c r="B40" s="101" t="s">
        <v>95</v>
      </c>
      <c r="C40" s="101" t="s">
        <v>96</v>
      </c>
      <c r="D40" s="101" t="s">
        <v>88</v>
      </c>
      <c r="E40" s="102"/>
      <c r="F40" s="59">
        <v>16.45</v>
      </c>
      <c r="G40" s="59">
        <v>17.850000000000001</v>
      </c>
      <c r="H40" s="103">
        <f t="shared" ref="H40:H53" si="0">SUM(F40:G40)</f>
        <v>34.299999999999997</v>
      </c>
    </row>
    <row r="41" spans="1:8" x14ac:dyDescent="0.25">
      <c r="A41" s="100">
        <v>2</v>
      </c>
      <c r="B41" s="101" t="s">
        <v>97</v>
      </c>
      <c r="C41" s="101" t="s">
        <v>94</v>
      </c>
      <c r="D41" s="101" t="s">
        <v>88</v>
      </c>
      <c r="E41" s="102"/>
      <c r="F41" s="59">
        <v>17.05</v>
      </c>
      <c r="G41" s="59">
        <v>16.350000000000001</v>
      </c>
      <c r="H41" s="103">
        <f t="shared" si="0"/>
        <v>33.400000000000006</v>
      </c>
    </row>
    <row r="42" spans="1:8" x14ac:dyDescent="0.25">
      <c r="A42" s="100">
        <v>3</v>
      </c>
      <c r="B42" s="101" t="s">
        <v>110</v>
      </c>
      <c r="C42" s="101" t="s">
        <v>111</v>
      </c>
      <c r="D42" s="101" t="s">
        <v>88</v>
      </c>
      <c r="E42" s="102"/>
      <c r="F42" s="59">
        <v>16.75</v>
      </c>
      <c r="G42" s="59">
        <v>16.25</v>
      </c>
      <c r="H42" s="103">
        <f t="shared" si="0"/>
        <v>33</v>
      </c>
    </row>
    <row r="43" spans="1:8" x14ac:dyDescent="0.25">
      <c r="A43" s="71">
        <v>4</v>
      </c>
      <c r="B43" s="70" t="s">
        <v>98</v>
      </c>
      <c r="C43" s="70" t="s">
        <v>99</v>
      </c>
      <c r="D43" s="70" t="s">
        <v>88</v>
      </c>
      <c r="F43" s="28">
        <v>17.25</v>
      </c>
      <c r="G43" s="28">
        <v>15.35</v>
      </c>
      <c r="H43" s="22">
        <f t="shared" si="0"/>
        <v>32.6</v>
      </c>
    </row>
    <row r="44" spans="1:8" x14ac:dyDescent="0.25">
      <c r="A44" s="71">
        <v>5</v>
      </c>
      <c r="B44" s="70" t="s">
        <v>89</v>
      </c>
      <c r="C44" s="70" t="s">
        <v>90</v>
      </c>
      <c r="D44" s="70" t="s">
        <v>88</v>
      </c>
      <c r="F44" s="28">
        <v>16.649999999999999</v>
      </c>
      <c r="G44" s="28">
        <v>15.65</v>
      </c>
      <c r="H44" s="22">
        <f t="shared" si="0"/>
        <v>32.299999999999997</v>
      </c>
    </row>
    <row r="45" spans="1:8" x14ac:dyDescent="0.25">
      <c r="A45" s="71">
        <v>6</v>
      </c>
      <c r="B45" s="70" t="s">
        <v>104</v>
      </c>
      <c r="C45" s="70" t="s">
        <v>105</v>
      </c>
      <c r="D45" s="70" t="s">
        <v>88</v>
      </c>
      <c r="F45" s="28">
        <v>16.55</v>
      </c>
      <c r="G45" s="28">
        <v>15.75</v>
      </c>
      <c r="H45" s="22">
        <f t="shared" si="0"/>
        <v>32.299999999999997</v>
      </c>
    </row>
    <row r="46" spans="1:8" x14ac:dyDescent="0.25">
      <c r="A46" s="71">
        <v>7</v>
      </c>
      <c r="B46" s="70" t="s">
        <v>227</v>
      </c>
      <c r="C46" s="70" t="s">
        <v>228</v>
      </c>
      <c r="D46" s="70" t="s">
        <v>88</v>
      </c>
      <c r="F46" s="28">
        <v>16.95</v>
      </c>
      <c r="G46" s="22">
        <v>15.15</v>
      </c>
      <c r="H46" s="22">
        <f t="shared" si="0"/>
        <v>32.1</v>
      </c>
    </row>
    <row r="47" spans="1:8" x14ac:dyDescent="0.25">
      <c r="A47" s="71">
        <v>8</v>
      </c>
      <c r="B47" s="70" t="s">
        <v>91</v>
      </c>
      <c r="C47" s="70" t="s">
        <v>92</v>
      </c>
      <c r="D47" s="70" t="s">
        <v>88</v>
      </c>
      <c r="F47" s="28">
        <v>17.25</v>
      </c>
      <c r="G47" s="28">
        <v>14.75</v>
      </c>
      <c r="H47" s="22">
        <f t="shared" si="0"/>
        <v>32</v>
      </c>
    </row>
    <row r="48" spans="1:8" x14ac:dyDescent="0.25">
      <c r="A48" s="71">
        <v>9</v>
      </c>
      <c r="B48" s="70" t="s">
        <v>106</v>
      </c>
      <c r="C48" s="70" t="s">
        <v>107</v>
      </c>
      <c r="D48" s="70" t="s">
        <v>88</v>
      </c>
      <c r="E48" s="21"/>
      <c r="F48" s="28">
        <v>15.95</v>
      </c>
      <c r="G48" s="28">
        <v>15.55</v>
      </c>
      <c r="H48" s="22">
        <f t="shared" si="0"/>
        <v>31.5</v>
      </c>
    </row>
    <row r="49" spans="1:8" x14ac:dyDescent="0.25">
      <c r="A49" s="71">
        <v>10</v>
      </c>
      <c r="B49" s="70" t="s">
        <v>102</v>
      </c>
      <c r="C49" s="70" t="s">
        <v>103</v>
      </c>
      <c r="D49" s="70" t="s">
        <v>88</v>
      </c>
      <c r="E49" s="21"/>
      <c r="F49" s="28">
        <v>16.45</v>
      </c>
      <c r="G49" s="28">
        <v>15</v>
      </c>
      <c r="H49" s="22">
        <f t="shared" si="0"/>
        <v>31.45</v>
      </c>
    </row>
    <row r="50" spans="1:8" x14ac:dyDescent="0.25">
      <c r="A50" s="71">
        <v>11</v>
      </c>
      <c r="B50" s="70" t="s">
        <v>86</v>
      </c>
      <c r="C50" s="70" t="s">
        <v>87</v>
      </c>
      <c r="D50" s="70" t="s">
        <v>88</v>
      </c>
      <c r="E50" s="21"/>
      <c r="F50" s="28">
        <v>16.149999999999999</v>
      </c>
      <c r="G50" s="28">
        <v>15.05</v>
      </c>
      <c r="H50" s="22">
        <f t="shared" si="0"/>
        <v>31.2</v>
      </c>
    </row>
    <row r="51" spans="1:8" x14ac:dyDescent="0.25">
      <c r="A51" s="71">
        <v>12</v>
      </c>
      <c r="B51" s="70" t="s">
        <v>93</v>
      </c>
      <c r="C51" s="70" t="s">
        <v>94</v>
      </c>
      <c r="D51" s="70" t="s">
        <v>88</v>
      </c>
      <c r="F51" s="68">
        <v>15.65</v>
      </c>
      <c r="G51" s="28">
        <v>15</v>
      </c>
      <c r="H51" s="22">
        <f t="shared" si="0"/>
        <v>30.65</v>
      </c>
    </row>
    <row r="52" spans="1:8" x14ac:dyDescent="0.25">
      <c r="A52" s="71">
        <v>13</v>
      </c>
      <c r="B52" s="70" t="s">
        <v>100</v>
      </c>
      <c r="C52" s="70" t="s">
        <v>101</v>
      </c>
      <c r="D52" s="70" t="s">
        <v>88</v>
      </c>
      <c r="F52" s="28">
        <v>15.65</v>
      </c>
      <c r="G52" s="28">
        <v>14.7</v>
      </c>
      <c r="H52" s="22">
        <f t="shared" si="0"/>
        <v>30.35</v>
      </c>
    </row>
    <row r="53" spans="1:8" x14ac:dyDescent="0.25">
      <c r="A53" s="71">
        <v>14</v>
      </c>
      <c r="B53" s="70" t="s">
        <v>108</v>
      </c>
      <c r="C53" s="70" t="s">
        <v>109</v>
      </c>
      <c r="D53" s="70" t="s">
        <v>88</v>
      </c>
      <c r="F53" s="28">
        <v>15.05</v>
      </c>
      <c r="G53" s="28">
        <v>15</v>
      </c>
      <c r="H53" s="22">
        <f t="shared" si="0"/>
        <v>30.05</v>
      </c>
    </row>
  </sheetData>
  <sortState xmlns:xlrd2="http://schemas.microsoft.com/office/spreadsheetml/2017/richdata2" ref="A40:H53">
    <sortCondition descending="1" ref="H40:H53"/>
  </sortState>
  <mergeCells count="6">
    <mergeCell ref="A22:D22"/>
    <mergeCell ref="A1:G1"/>
    <mergeCell ref="A2:G2"/>
    <mergeCell ref="A5:D5"/>
    <mergeCell ref="A39:D39"/>
    <mergeCell ref="A3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5"/>
  <sheetViews>
    <sheetView workbookViewId="0">
      <selection activeCell="L29" sqref="L29"/>
    </sheetView>
  </sheetViews>
  <sheetFormatPr defaultRowHeight="15" x14ac:dyDescent="0.25"/>
  <cols>
    <col min="1" max="1" width="3" style="24" bestFit="1" customWidth="1"/>
    <col min="2" max="3" width="17.85546875" style="24" customWidth="1"/>
    <col min="4" max="4" width="23.85546875" style="24" bestFit="1" customWidth="1"/>
    <col min="5" max="5" width="14" style="43" bestFit="1" customWidth="1"/>
    <col min="6" max="6" width="11.42578125" style="24" hidden="1" customWidth="1"/>
    <col min="7" max="7" width="9.140625" style="24" hidden="1" customWidth="1"/>
    <col min="8" max="8" width="10.7109375" style="24" bestFit="1" customWidth="1"/>
    <col min="9" max="9" width="10.28515625" style="43" bestFit="1" customWidth="1"/>
    <col min="10" max="16384" width="9.140625" style="24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</row>
    <row r="5" spans="1:8" x14ac:dyDescent="0.25">
      <c r="A5" s="151" t="s">
        <v>2</v>
      </c>
      <c r="B5" s="151"/>
      <c r="C5" s="151"/>
      <c r="D5" s="151"/>
    </row>
    <row r="7" spans="1:8" x14ac:dyDescent="0.25">
      <c r="E7" s="22" t="s">
        <v>0</v>
      </c>
    </row>
    <row r="8" spans="1:8" x14ac:dyDescent="0.25">
      <c r="A8" s="100">
        <v>1</v>
      </c>
      <c r="B8" s="110" t="s">
        <v>118</v>
      </c>
      <c r="C8" s="110" t="s">
        <v>113</v>
      </c>
      <c r="D8" s="110" t="s">
        <v>88</v>
      </c>
      <c r="E8" s="115">
        <v>17.55</v>
      </c>
    </row>
    <row r="9" spans="1:8" x14ac:dyDescent="0.25">
      <c r="A9" s="100">
        <v>2</v>
      </c>
      <c r="B9" s="110" t="s">
        <v>115</v>
      </c>
      <c r="C9" s="110" t="s">
        <v>116</v>
      </c>
      <c r="D9" s="110" t="s">
        <v>88</v>
      </c>
      <c r="E9" s="115">
        <v>17.25</v>
      </c>
      <c r="H9" s="40"/>
    </row>
    <row r="10" spans="1:8" x14ac:dyDescent="0.25">
      <c r="A10" s="100">
        <v>3</v>
      </c>
      <c r="B10" s="101" t="s">
        <v>114</v>
      </c>
      <c r="C10" s="101" t="s">
        <v>107</v>
      </c>
      <c r="D10" s="101" t="s">
        <v>88</v>
      </c>
      <c r="E10" s="103">
        <v>16.95</v>
      </c>
    </row>
    <row r="11" spans="1:8" x14ac:dyDescent="0.25">
      <c r="A11" s="100">
        <v>4</v>
      </c>
      <c r="B11" s="110" t="s">
        <v>112</v>
      </c>
      <c r="C11" s="110" t="s">
        <v>113</v>
      </c>
      <c r="D11" s="110" t="s">
        <v>88</v>
      </c>
      <c r="E11" s="115">
        <v>16.75</v>
      </c>
    </row>
    <row r="12" spans="1:8" x14ac:dyDescent="0.25">
      <c r="A12" s="100">
        <v>5</v>
      </c>
      <c r="B12" s="101" t="s">
        <v>119</v>
      </c>
      <c r="C12" s="101" t="s">
        <v>120</v>
      </c>
      <c r="D12" s="101" t="s">
        <v>88</v>
      </c>
      <c r="E12" s="103">
        <v>15.85</v>
      </c>
    </row>
    <row r="13" spans="1:8" x14ac:dyDescent="0.25">
      <c r="A13" s="71">
        <v>6</v>
      </c>
      <c r="B13" s="70" t="s">
        <v>121</v>
      </c>
      <c r="C13" s="70" t="s">
        <v>113</v>
      </c>
      <c r="D13" s="70" t="s">
        <v>88</v>
      </c>
      <c r="E13" s="22">
        <v>15.75</v>
      </c>
    </row>
    <row r="14" spans="1:8" x14ac:dyDescent="0.25">
      <c r="A14" s="71">
        <v>7</v>
      </c>
      <c r="B14" s="70" t="s">
        <v>117</v>
      </c>
      <c r="C14" s="70" t="s">
        <v>94</v>
      </c>
      <c r="D14" s="70" t="s">
        <v>88</v>
      </c>
      <c r="E14" s="22">
        <v>14.95</v>
      </c>
    </row>
    <row r="15" spans="1:8" x14ac:dyDescent="0.25">
      <c r="A15" s="71">
        <v>8</v>
      </c>
      <c r="B15" s="70" t="s">
        <v>122</v>
      </c>
      <c r="C15" s="70" t="s">
        <v>123</v>
      </c>
      <c r="D15" s="70" t="s">
        <v>66</v>
      </c>
      <c r="E15" s="28"/>
    </row>
    <row r="17" spans="1:9" x14ac:dyDescent="0.25">
      <c r="A17" s="151" t="s">
        <v>9</v>
      </c>
      <c r="B17" s="151"/>
      <c r="C17" s="151"/>
      <c r="D17" s="151"/>
    </row>
    <row r="18" spans="1:9" x14ac:dyDescent="0.25">
      <c r="A18" s="21"/>
      <c r="B18" s="21"/>
      <c r="C18" s="21"/>
      <c r="D18" s="21"/>
      <c r="E18" s="22" t="s">
        <v>0</v>
      </c>
    </row>
    <row r="19" spans="1:9" x14ac:dyDescent="0.25">
      <c r="A19" s="116">
        <v>1</v>
      </c>
      <c r="B19" s="110" t="s">
        <v>115</v>
      </c>
      <c r="C19" s="110" t="s">
        <v>116</v>
      </c>
      <c r="D19" s="110" t="s">
        <v>88</v>
      </c>
      <c r="E19" s="115">
        <v>16.45</v>
      </c>
    </row>
    <row r="20" spans="1:9" x14ac:dyDescent="0.25">
      <c r="A20" s="116">
        <v>2</v>
      </c>
      <c r="B20" s="110" t="s">
        <v>112</v>
      </c>
      <c r="C20" s="110" t="s">
        <v>113</v>
      </c>
      <c r="D20" s="110" t="s">
        <v>88</v>
      </c>
      <c r="E20" s="115">
        <v>16.05</v>
      </c>
    </row>
    <row r="21" spans="1:9" x14ac:dyDescent="0.25">
      <c r="A21" s="116">
        <v>3</v>
      </c>
      <c r="B21" s="101" t="s">
        <v>119</v>
      </c>
      <c r="C21" s="101" t="s">
        <v>120</v>
      </c>
      <c r="D21" s="101" t="s">
        <v>88</v>
      </c>
      <c r="E21" s="103">
        <v>15.85</v>
      </c>
    </row>
    <row r="22" spans="1:9" x14ac:dyDescent="0.25">
      <c r="A22" s="116">
        <v>4</v>
      </c>
      <c r="B22" s="110" t="s">
        <v>118</v>
      </c>
      <c r="C22" s="110" t="s">
        <v>113</v>
      </c>
      <c r="D22" s="110" t="s">
        <v>88</v>
      </c>
      <c r="E22" s="115">
        <v>15.75</v>
      </c>
    </row>
    <row r="23" spans="1:9" x14ac:dyDescent="0.25">
      <c r="A23" s="116">
        <v>5</v>
      </c>
      <c r="B23" s="101" t="s">
        <v>117</v>
      </c>
      <c r="C23" s="101" t="s">
        <v>94</v>
      </c>
      <c r="D23" s="101" t="s">
        <v>88</v>
      </c>
      <c r="E23" s="103">
        <v>15.1</v>
      </c>
    </row>
    <row r="24" spans="1:9" x14ac:dyDescent="0.25">
      <c r="A24" s="73">
        <v>6</v>
      </c>
      <c r="B24" s="70" t="s">
        <v>114</v>
      </c>
      <c r="C24" s="70" t="s">
        <v>107</v>
      </c>
      <c r="D24" s="70" t="s">
        <v>88</v>
      </c>
      <c r="E24" s="22">
        <v>14.75</v>
      </c>
    </row>
    <row r="25" spans="1:9" x14ac:dyDescent="0.25">
      <c r="A25" s="73">
        <v>7</v>
      </c>
      <c r="B25" s="70" t="s">
        <v>121</v>
      </c>
      <c r="C25" s="70" t="s">
        <v>113</v>
      </c>
      <c r="D25" s="70" t="s">
        <v>88</v>
      </c>
      <c r="E25" s="22">
        <v>14.7</v>
      </c>
    </row>
    <row r="27" spans="1:9" x14ac:dyDescent="0.25">
      <c r="A27" s="151" t="s">
        <v>10</v>
      </c>
      <c r="B27" s="151"/>
      <c r="C27" s="151"/>
      <c r="D27" s="151"/>
    </row>
    <row r="28" spans="1:9" x14ac:dyDescent="0.25">
      <c r="A28" s="21"/>
      <c r="B28" s="21"/>
      <c r="C28" s="21"/>
      <c r="D28" s="21"/>
      <c r="E28" s="22" t="s">
        <v>6</v>
      </c>
      <c r="F28" s="21"/>
      <c r="G28" s="21"/>
      <c r="H28" s="21" t="s">
        <v>11</v>
      </c>
      <c r="I28" s="22" t="s">
        <v>8</v>
      </c>
    </row>
    <row r="29" spans="1:9" x14ac:dyDescent="0.25">
      <c r="A29" s="116">
        <v>1</v>
      </c>
      <c r="B29" s="101" t="s">
        <v>115</v>
      </c>
      <c r="C29" s="101" t="s">
        <v>116</v>
      </c>
      <c r="D29" s="101" t="s">
        <v>88</v>
      </c>
      <c r="E29" s="103">
        <v>17.25</v>
      </c>
      <c r="F29" s="118"/>
      <c r="G29" s="118"/>
      <c r="H29" s="103">
        <v>16.45</v>
      </c>
      <c r="I29" s="103">
        <f t="shared" ref="I29:I35" si="0">SUM(E29:H29)</f>
        <v>33.700000000000003</v>
      </c>
    </row>
    <row r="30" spans="1:9" x14ac:dyDescent="0.25">
      <c r="A30" s="116">
        <v>2</v>
      </c>
      <c r="B30" s="101" t="s">
        <v>118</v>
      </c>
      <c r="C30" s="101" t="s">
        <v>113</v>
      </c>
      <c r="D30" s="101" t="s">
        <v>88</v>
      </c>
      <c r="E30" s="103">
        <v>17.55</v>
      </c>
      <c r="F30" s="118"/>
      <c r="G30" s="118"/>
      <c r="H30" s="103">
        <v>15.75</v>
      </c>
      <c r="I30" s="103">
        <f t="shared" si="0"/>
        <v>33.299999999999997</v>
      </c>
    </row>
    <row r="31" spans="1:9" x14ac:dyDescent="0.25">
      <c r="A31" s="116">
        <v>3</v>
      </c>
      <c r="B31" s="101" t="s">
        <v>112</v>
      </c>
      <c r="C31" s="101" t="s">
        <v>113</v>
      </c>
      <c r="D31" s="101" t="s">
        <v>88</v>
      </c>
      <c r="E31" s="103">
        <v>16.75</v>
      </c>
      <c r="F31" s="118"/>
      <c r="G31" s="118"/>
      <c r="H31" s="103">
        <v>16.05</v>
      </c>
      <c r="I31" s="103">
        <f t="shared" si="0"/>
        <v>32.799999999999997</v>
      </c>
    </row>
    <row r="32" spans="1:9" x14ac:dyDescent="0.25">
      <c r="A32" s="73">
        <v>4</v>
      </c>
      <c r="B32" s="70" t="s">
        <v>114</v>
      </c>
      <c r="C32" s="70" t="s">
        <v>107</v>
      </c>
      <c r="D32" s="70" t="s">
        <v>88</v>
      </c>
      <c r="E32" s="22">
        <v>16.95</v>
      </c>
      <c r="F32" s="21"/>
      <c r="G32" s="21"/>
      <c r="H32" s="22">
        <v>14.75</v>
      </c>
      <c r="I32" s="22">
        <f t="shared" si="0"/>
        <v>31.7</v>
      </c>
    </row>
    <row r="33" spans="1:9" x14ac:dyDescent="0.25">
      <c r="A33" s="73">
        <v>5</v>
      </c>
      <c r="B33" s="70" t="s">
        <v>119</v>
      </c>
      <c r="C33" s="70" t="s">
        <v>120</v>
      </c>
      <c r="D33" s="70" t="s">
        <v>88</v>
      </c>
      <c r="E33" s="22">
        <v>15.85</v>
      </c>
      <c r="F33" s="21"/>
      <c r="G33" s="21"/>
      <c r="H33" s="22">
        <v>15.85</v>
      </c>
      <c r="I33" s="22">
        <f t="shared" si="0"/>
        <v>31.7</v>
      </c>
    </row>
    <row r="34" spans="1:9" x14ac:dyDescent="0.25">
      <c r="A34" s="73">
        <v>6</v>
      </c>
      <c r="B34" s="70" t="s">
        <v>121</v>
      </c>
      <c r="C34" s="70" t="s">
        <v>113</v>
      </c>
      <c r="D34" s="70" t="s">
        <v>88</v>
      </c>
      <c r="E34" s="22">
        <v>15.75</v>
      </c>
      <c r="F34" s="21"/>
      <c r="G34" s="21"/>
      <c r="H34" s="22">
        <v>14.7</v>
      </c>
      <c r="I34" s="22">
        <f t="shared" si="0"/>
        <v>30.45</v>
      </c>
    </row>
    <row r="35" spans="1:9" x14ac:dyDescent="0.25">
      <c r="A35" s="73">
        <v>7</v>
      </c>
      <c r="B35" s="70" t="s">
        <v>117</v>
      </c>
      <c r="C35" s="70" t="s">
        <v>94</v>
      </c>
      <c r="D35" s="70" t="s">
        <v>88</v>
      </c>
      <c r="E35" s="22">
        <v>14.95</v>
      </c>
      <c r="F35" s="21"/>
      <c r="G35" s="21"/>
      <c r="H35" s="22">
        <v>15.1</v>
      </c>
      <c r="I35" s="22">
        <f t="shared" si="0"/>
        <v>30.049999999999997</v>
      </c>
    </row>
  </sheetData>
  <sortState xmlns:xlrd2="http://schemas.microsoft.com/office/spreadsheetml/2017/richdata2" ref="A8:E14">
    <sortCondition descending="1" ref="E8:E14"/>
  </sortState>
  <mergeCells count="6">
    <mergeCell ref="A1:G1"/>
    <mergeCell ref="A2:G2"/>
    <mergeCell ref="A5:D5"/>
    <mergeCell ref="A17:D17"/>
    <mergeCell ref="A27:D27"/>
    <mergeCell ref="A3:G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3"/>
  <sheetViews>
    <sheetView workbookViewId="0">
      <selection activeCell="C8" sqref="C8"/>
    </sheetView>
  </sheetViews>
  <sheetFormatPr defaultRowHeight="15" x14ac:dyDescent="0.25"/>
  <cols>
    <col min="1" max="1" width="3" bestFit="1" customWidth="1"/>
    <col min="2" max="2" width="22.28515625" customWidth="1"/>
    <col min="3" max="3" width="24.140625" customWidth="1"/>
    <col min="4" max="4" width="15.140625" customWidth="1"/>
    <col min="5" max="5" width="11.42578125" style="4" bestFit="1" customWidth="1"/>
    <col min="6" max="7" width="9.140625" hidden="1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5" spans="1:7" x14ac:dyDescent="0.25">
      <c r="A5" s="152" t="s">
        <v>65</v>
      </c>
      <c r="B5" s="152"/>
      <c r="C5" s="152"/>
    </row>
    <row r="7" spans="1:7" x14ac:dyDescent="0.25">
      <c r="E7" s="8" t="s">
        <v>0</v>
      </c>
    </row>
    <row r="8" spans="1:7" ht="30" x14ac:dyDescent="0.25">
      <c r="A8" s="100">
        <v>1</v>
      </c>
      <c r="B8" s="101" t="s">
        <v>132</v>
      </c>
      <c r="C8" s="101" t="s">
        <v>133</v>
      </c>
      <c r="D8" s="101" t="s">
        <v>66</v>
      </c>
      <c r="E8" s="103">
        <v>17.5</v>
      </c>
    </row>
    <row r="9" spans="1:7" ht="30" x14ac:dyDescent="0.25">
      <c r="A9" s="100">
        <v>2</v>
      </c>
      <c r="B9" s="101" t="s">
        <v>126</v>
      </c>
      <c r="C9" s="101" t="s">
        <v>127</v>
      </c>
      <c r="D9" s="101" t="s">
        <v>66</v>
      </c>
      <c r="E9" s="103">
        <v>15.8</v>
      </c>
    </row>
    <row r="10" spans="1:7" ht="30" x14ac:dyDescent="0.25">
      <c r="A10" s="100">
        <v>3</v>
      </c>
      <c r="B10" s="101" t="s">
        <v>128</v>
      </c>
      <c r="C10" s="101" t="s">
        <v>129</v>
      </c>
      <c r="D10" s="101" t="s">
        <v>66</v>
      </c>
      <c r="E10" s="103">
        <v>15.6</v>
      </c>
    </row>
    <row r="11" spans="1:7" ht="30" x14ac:dyDescent="0.25">
      <c r="A11" s="100">
        <v>4</v>
      </c>
      <c r="B11" s="101" t="s">
        <v>134</v>
      </c>
      <c r="C11" s="101" t="s">
        <v>135</v>
      </c>
      <c r="D11" s="101" t="s">
        <v>66</v>
      </c>
      <c r="E11" s="103">
        <v>15.5</v>
      </c>
    </row>
    <row r="12" spans="1:7" ht="30" x14ac:dyDescent="0.25">
      <c r="A12" s="100">
        <v>5</v>
      </c>
      <c r="B12" s="101" t="s">
        <v>124</v>
      </c>
      <c r="C12" s="101" t="s">
        <v>125</v>
      </c>
      <c r="D12" s="101" t="s">
        <v>66</v>
      </c>
      <c r="E12" s="103">
        <v>14.8</v>
      </c>
    </row>
    <row r="13" spans="1:7" ht="30" x14ac:dyDescent="0.25">
      <c r="A13" s="71">
        <v>6</v>
      </c>
      <c r="B13" s="70" t="s">
        <v>130</v>
      </c>
      <c r="C13" s="70" t="s">
        <v>131</v>
      </c>
      <c r="D13" s="70" t="s">
        <v>66</v>
      </c>
      <c r="E13" s="8"/>
    </row>
  </sheetData>
  <sortState xmlns:xlrd2="http://schemas.microsoft.com/office/spreadsheetml/2017/richdata2" ref="A7:E13">
    <sortCondition descending="1" ref="E7:E13"/>
  </sortState>
  <mergeCells count="4">
    <mergeCell ref="A5:C5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4"/>
  <sheetViews>
    <sheetView workbookViewId="0">
      <selection activeCell="K15" sqref="K15"/>
    </sheetView>
  </sheetViews>
  <sheetFormatPr defaultRowHeight="15" x14ac:dyDescent="0.25"/>
  <cols>
    <col min="1" max="1" width="3" style="24" bestFit="1" customWidth="1"/>
    <col min="2" max="2" width="10.140625" style="24" bestFit="1" customWidth="1"/>
    <col min="3" max="3" width="10.42578125" style="24" customWidth="1"/>
    <col min="4" max="4" width="21" style="24" bestFit="1" customWidth="1"/>
    <col min="5" max="5" width="14" style="43" bestFit="1" customWidth="1"/>
    <col min="6" max="6" width="10.5703125" style="43" customWidth="1"/>
    <col min="7" max="7" width="10.28515625" style="43" hidden="1" customWidth="1"/>
    <col min="8" max="8" width="9.140625" style="24" hidden="1" customWidth="1"/>
    <col min="9" max="16384" width="9.140625" style="24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5" spans="1:8" x14ac:dyDescent="0.25">
      <c r="A5" s="151" t="s">
        <v>13</v>
      </c>
      <c r="B5" s="151"/>
      <c r="C5" s="151"/>
      <c r="D5" s="151"/>
    </row>
    <row r="7" spans="1:8" x14ac:dyDescent="0.25">
      <c r="E7" s="22" t="s">
        <v>0</v>
      </c>
    </row>
    <row r="8" spans="1:8" x14ac:dyDescent="0.25">
      <c r="A8" s="100">
        <v>1</v>
      </c>
      <c r="B8" s="101" t="s">
        <v>139</v>
      </c>
      <c r="C8" s="101" t="s">
        <v>140</v>
      </c>
      <c r="D8" s="101" t="s">
        <v>88</v>
      </c>
      <c r="E8" s="103">
        <v>16.95</v>
      </c>
    </row>
    <row r="9" spans="1:8" x14ac:dyDescent="0.25">
      <c r="A9" s="100">
        <v>2</v>
      </c>
      <c r="B9" s="101" t="s">
        <v>229</v>
      </c>
      <c r="C9" s="101" t="s">
        <v>230</v>
      </c>
      <c r="D9" s="101" t="s">
        <v>88</v>
      </c>
      <c r="E9" s="103">
        <v>16.05</v>
      </c>
    </row>
    <row r="10" spans="1:8" x14ac:dyDescent="0.25">
      <c r="A10" s="100">
        <v>3</v>
      </c>
      <c r="B10" s="101" t="s">
        <v>104</v>
      </c>
      <c r="C10" s="101" t="s">
        <v>138</v>
      </c>
      <c r="D10" s="101" t="s">
        <v>88</v>
      </c>
      <c r="E10" s="103">
        <v>15.45</v>
      </c>
    </row>
    <row r="11" spans="1:8" x14ac:dyDescent="0.25">
      <c r="A11" s="71">
        <v>23</v>
      </c>
      <c r="B11" s="70" t="s">
        <v>136</v>
      </c>
      <c r="C11" s="70" t="s">
        <v>137</v>
      </c>
      <c r="D11" s="70" t="s">
        <v>88</v>
      </c>
      <c r="E11" s="22"/>
    </row>
    <row r="13" spans="1:8" x14ac:dyDescent="0.25">
      <c r="A13" s="151" t="s">
        <v>14</v>
      </c>
      <c r="B13" s="151"/>
      <c r="C13" s="151"/>
      <c r="D13" s="151"/>
      <c r="E13" s="66" t="s">
        <v>0</v>
      </c>
    </row>
    <row r="14" spans="1:8" x14ac:dyDescent="0.25">
      <c r="A14" s="72"/>
      <c r="B14" s="67"/>
      <c r="C14" s="67"/>
      <c r="D14" s="74"/>
      <c r="E14" s="66"/>
    </row>
    <row r="15" spans="1:8" x14ac:dyDescent="0.25">
      <c r="A15" s="116">
        <v>1</v>
      </c>
      <c r="B15" s="101" t="s">
        <v>104</v>
      </c>
      <c r="C15" s="101" t="s">
        <v>138</v>
      </c>
      <c r="D15" s="101" t="s">
        <v>88</v>
      </c>
      <c r="E15" s="103">
        <v>16.649999999999999</v>
      </c>
    </row>
    <row r="16" spans="1:8" x14ac:dyDescent="0.25">
      <c r="A16" s="116">
        <v>2</v>
      </c>
      <c r="B16" s="101" t="s">
        <v>139</v>
      </c>
      <c r="C16" s="101" t="s">
        <v>140</v>
      </c>
      <c r="D16" s="101" t="s">
        <v>88</v>
      </c>
      <c r="E16" s="103">
        <v>16.05</v>
      </c>
    </row>
    <row r="17" spans="1:9" x14ac:dyDescent="0.25">
      <c r="A17" s="116">
        <v>3</v>
      </c>
      <c r="B17" s="101" t="s">
        <v>229</v>
      </c>
      <c r="C17" s="101" t="s">
        <v>230</v>
      </c>
      <c r="D17" s="101" t="s">
        <v>88</v>
      </c>
      <c r="E17" s="103">
        <v>16.05</v>
      </c>
    </row>
    <row r="18" spans="1:9" x14ac:dyDescent="0.25">
      <c r="A18" s="73">
        <v>52</v>
      </c>
      <c r="B18" s="70" t="s">
        <v>136</v>
      </c>
      <c r="C18" s="70" t="s">
        <v>137</v>
      </c>
      <c r="D18" s="70" t="s">
        <v>88</v>
      </c>
      <c r="E18" s="22"/>
    </row>
    <row r="19" spans="1:9" x14ac:dyDescent="0.25">
      <c r="A19" s="75"/>
      <c r="B19" s="3"/>
      <c r="C19" s="3"/>
      <c r="D19" s="3"/>
    </row>
    <row r="20" spans="1:9" x14ac:dyDescent="0.25">
      <c r="A20" s="151" t="s">
        <v>15</v>
      </c>
      <c r="B20" s="151"/>
      <c r="C20" s="151"/>
      <c r="D20" s="151"/>
      <c r="E20" s="66" t="s">
        <v>6</v>
      </c>
      <c r="F20" s="66" t="s">
        <v>12</v>
      </c>
      <c r="G20" s="66" t="s">
        <v>8</v>
      </c>
    </row>
    <row r="21" spans="1:9" x14ac:dyDescent="0.25">
      <c r="A21" s="116">
        <v>2</v>
      </c>
      <c r="B21" s="101" t="s">
        <v>139</v>
      </c>
      <c r="C21" s="101" t="s">
        <v>140</v>
      </c>
      <c r="D21" s="101" t="s">
        <v>88</v>
      </c>
      <c r="E21" s="103">
        <v>16.95</v>
      </c>
      <c r="F21" s="103">
        <v>16.05</v>
      </c>
      <c r="G21" s="103"/>
      <c r="H21" s="118"/>
      <c r="I21" s="103">
        <f>E21+F21</f>
        <v>33</v>
      </c>
    </row>
    <row r="22" spans="1:9" x14ac:dyDescent="0.25">
      <c r="A22" s="118">
        <v>3</v>
      </c>
      <c r="B22" s="101" t="s">
        <v>229</v>
      </c>
      <c r="C22" s="101" t="s">
        <v>230</v>
      </c>
      <c r="D22" s="101" t="s">
        <v>88</v>
      </c>
      <c r="E22" s="103">
        <v>16.05</v>
      </c>
      <c r="F22" s="103">
        <v>16.05</v>
      </c>
      <c r="G22" s="103"/>
      <c r="H22" s="118"/>
      <c r="I22" s="103">
        <f>E22+F22</f>
        <v>32.1</v>
      </c>
    </row>
    <row r="23" spans="1:9" x14ac:dyDescent="0.25">
      <c r="A23" s="116">
        <v>1</v>
      </c>
      <c r="B23" s="101" t="s">
        <v>104</v>
      </c>
      <c r="C23" s="101" t="s">
        <v>138</v>
      </c>
      <c r="D23" s="101" t="s">
        <v>88</v>
      </c>
      <c r="E23" s="103">
        <v>15.45</v>
      </c>
      <c r="F23" s="103">
        <v>16.649999999999999</v>
      </c>
      <c r="G23" s="103"/>
      <c r="H23" s="118"/>
      <c r="I23" s="103">
        <f>E23+F23</f>
        <v>32.099999999999994</v>
      </c>
    </row>
    <row r="24" spans="1:9" x14ac:dyDescent="0.25">
      <c r="A24" s="73">
        <v>52</v>
      </c>
      <c r="B24" s="70" t="s">
        <v>136</v>
      </c>
      <c r="C24" s="70" t="s">
        <v>137</v>
      </c>
      <c r="D24" s="70" t="s">
        <v>88</v>
      </c>
      <c r="E24" s="22"/>
      <c r="F24" s="22"/>
      <c r="G24" s="22">
        <f>SUM(E24:F24)</f>
        <v>0</v>
      </c>
      <c r="H24" s="21"/>
      <c r="I24" s="22">
        <f>E24+F24</f>
        <v>0</v>
      </c>
    </row>
  </sheetData>
  <sortState xmlns:xlrd2="http://schemas.microsoft.com/office/spreadsheetml/2017/richdata2" ref="A21:I23">
    <sortCondition descending="1" ref="I21:I23"/>
  </sortState>
  <mergeCells count="6">
    <mergeCell ref="A5:D5"/>
    <mergeCell ref="A13:D13"/>
    <mergeCell ref="A20:D20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B7D82-C4FC-47C6-B4B1-A1EFC593DB18}">
  <dimension ref="A1:H12"/>
  <sheetViews>
    <sheetView workbookViewId="0">
      <selection activeCell="E9" sqref="E9"/>
    </sheetView>
  </sheetViews>
  <sheetFormatPr defaultRowHeight="15" x14ac:dyDescent="0.25"/>
  <cols>
    <col min="1" max="1" width="3" style="24" bestFit="1" customWidth="1"/>
    <col min="2" max="2" width="10.42578125" style="24" customWidth="1"/>
    <col min="3" max="3" width="9.7109375" style="24" customWidth="1"/>
    <col min="4" max="4" width="21" style="24" bestFit="1" customWidth="1"/>
    <col min="5" max="5" width="14" style="43" bestFit="1" customWidth="1"/>
    <col min="6" max="6" width="10.5703125" style="43" customWidth="1"/>
    <col min="7" max="7" width="10.28515625" style="43" hidden="1" customWidth="1"/>
    <col min="8" max="8" width="9.140625" style="24" hidden="1" customWidth="1"/>
    <col min="9" max="16384" width="9.140625" style="24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5" spans="1:8" x14ac:dyDescent="0.25">
      <c r="A5" s="151" t="s">
        <v>142</v>
      </c>
      <c r="B5" s="151"/>
      <c r="C5" s="151"/>
      <c r="D5" s="151"/>
    </row>
    <row r="7" spans="1:8" x14ac:dyDescent="0.25">
      <c r="E7" s="22" t="s">
        <v>0</v>
      </c>
    </row>
    <row r="8" spans="1:8" x14ac:dyDescent="0.25">
      <c r="A8" s="116">
        <v>1</v>
      </c>
      <c r="B8" s="101" t="s">
        <v>143</v>
      </c>
      <c r="C8" s="101" t="s">
        <v>144</v>
      </c>
      <c r="D8" s="101" t="s">
        <v>88</v>
      </c>
      <c r="E8" s="103">
        <v>16.350000000000001</v>
      </c>
      <c r="F8" s="43">
        <v>1</v>
      </c>
    </row>
    <row r="9" spans="1:8" ht="13.5" customHeight="1" x14ac:dyDescent="0.25">
      <c r="A9" s="116">
        <v>2</v>
      </c>
      <c r="B9" s="101" t="s">
        <v>225</v>
      </c>
      <c r="C9" s="101" t="s">
        <v>171</v>
      </c>
      <c r="D9" s="101" t="s">
        <v>226</v>
      </c>
      <c r="E9" s="103">
        <v>15.95</v>
      </c>
      <c r="F9" s="43">
        <v>2</v>
      </c>
    </row>
    <row r="10" spans="1:8" x14ac:dyDescent="0.25">
      <c r="A10" s="116">
        <v>3</v>
      </c>
      <c r="B10" s="101" t="s">
        <v>147</v>
      </c>
      <c r="C10" s="101" t="s">
        <v>146</v>
      </c>
      <c r="D10" s="101" t="s">
        <v>88</v>
      </c>
      <c r="E10" s="103">
        <v>15.65</v>
      </c>
      <c r="F10" s="43">
        <v>3</v>
      </c>
    </row>
    <row r="11" spans="1:8" x14ac:dyDescent="0.25">
      <c r="A11" s="116">
        <v>4</v>
      </c>
      <c r="B11" s="101" t="s">
        <v>145</v>
      </c>
      <c r="C11" s="101" t="s">
        <v>146</v>
      </c>
      <c r="D11" s="101" t="s">
        <v>88</v>
      </c>
      <c r="E11" s="103">
        <v>15.35</v>
      </c>
      <c r="F11" s="43">
        <v>3</v>
      </c>
    </row>
    <row r="12" spans="1:8" ht="15" customHeight="1" x14ac:dyDescent="0.25">
      <c r="A12" s="116">
        <v>5</v>
      </c>
      <c r="B12" s="101" t="s">
        <v>148</v>
      </c>
      <c r="C12" s="101" t="s">
        <v>149</v>
      </c>
      <c r="D12" s="101" t="s">
        <v>88</v>
      </c>
      <c r="E12" s="103">
        <v>15.25</v>
      </c>
      <c r="F12" s="43">
        <v>3</v>
      </c>
    </row>
  </sheetData>
  <sortState xmlns:xlrd2="http://schemas.microsoft.com/office/spreadsheetml/2017/richdata2" ref="A8:E12">
    <sortCondition descending="1" ref="E8:E12"/>
  </sortState>
  <mergeCells count="4">
    <mergeCell ref="A1:H1"/>
    <mergeCell ref="A2:H2"/>
    <mergeCell ref="A3:H3"/>
    <mergeCell ref="A5:D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2"/>
  <sheetViews>
    <sheetView zoomScaleNormal="100" workbookViewId="0">
      <selection activeCell="I30" sqref="I30"/>
    </sheetView>
  </sheetViews>
  <sheetFormatPr defaultRowHeight="15" x14ac:dyDescent="0.25"/>
  <cols>
    <col min="1" max="1" width="3" style="24" bestFit="1" customWidth="1"/>
    <col min="2" max="2" width="26.28515625" style="24" bestFit="1" customWidth="1"/>
    <col min="3" max="3" width="37.42578125" style="24" bestFit="1" customWidth="1"/>
    <col min="4" max="4" width="10" style="24" bestFit="1" customWidth="1"/>
    <col min="5" max="5" width="7.28515625" style="24" customWidth="1"/>
    <col min="6" max="8" width="9.140625" style="24" hidden="1" customWidth="1"/>
    <col min="9" max="16384" width="9.140625" style="24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8" ht="15.75" thickBot="1" x14ac:dyDescent="0.3"/>
    <row r="5" spans="1:8" ht="15.75" thickBot="1" x14ac:dyDescent="0.3">
      <c r="A5" s="76"/>
      <c r="B5" s="77"/>
      <c r="C5" s="57"/>
      <c r="D5" s="78"/>
    </row>
    <row r="6" spans="1:8" ht="34.5" customHeight="1" x14ac:dyDescent="0.25">
      <c r="A6" s="153" t="s">
        <v>152</v>
      </c>
      <c r="B6" s="154"/>
      <c r="C6" s="155"/>
      <c r="D6" s="79" t="s">
        <v>17</v>
      </c>
    </row>
    <row r="7" spans="1:8" ht="25.5" x14ac:dyDescent="0.25">
      <c r="A7" s="116">
        <v>1</v>
      </c>
      <c r="B7" s="120" t="s">
        <v>150</v>
      </c>
      <c r="C7" s="121" t="s">
        <v>151</v>
      </c>
      <c r="D7" s="103">
        <v>16.5</v>
      </c>
    </row>
    <row r="8" spans="1:8" ht="15.75" thickBot="1" x14ac:dyDescent="0.3">
      <c r="A8" s="80"/>
    </row>
    <row r="9" spans="1:8" ht="15.75" thickBot="1" x14ac:dyDescent="0.3">
      <c r="A9" s="81"/>
      <c r="B9" s="82"/>
      <c r="C9" s="82"/>
      <c r="D9" s="82"/>
    </row>
    <row r="10" spans="1:8" ht="17.25" x14ac:dyDescent="0.25">
      <c r="A10" s="153" t="s">
        <v>157</v>
      </c>
      <c r="B10" s="154"/>
      <c r="C10" s="155"/>
      <c r="D10" s="79" t="s">
        <v>17</v>
      </c>
    </row>
    <row r="11" spans="1:8" ht="38.25" x14ac:dyDescent="0.25">
      <c r="A11" s="116">
        <v>1</v>
      </c>
      <c r="B11" s="120" t="s">
        <v>155</v>
      </c>
      <c r="C11" s="121" t="s">
        <v>156</v>
      </c>
      <c r="D11" s="103">
        <v>17.8</v>
      </c>
    </row>
    <row r="12" spans="1:8" ht="38.25" x14ac:dyDescent="0.25">
      <c r="A12" s="116">
        <v>2</v>
      </c>
      <c r="B12" s="120" t="s">
        <v>153</v>
      </c>
      <c r="C12" s="121" t="s">
        <v>154</v>
      </c>
      <c r="D12" s="103">
        <v>16.5</v>
      </c>
    </row>
    <row r="15" spans="1:8" ht="15.75" thickBot="1" x14ac:dyDescent="0.3"/>
    <row r="16" spans="1:8" ht="17.25" x14ac:dyDescent="0.25">
      <c r="A16" s="153" t="s">
        <v>158</v>
      </c>
      <c r="B16" s="154"/>
      <c r="C16" s="155"/>
      <c r="D16" s="79" t="s">
        <v>17</v>
      </c>
    </row>
    <row r="17" spans="1:4" ht="25.5" x14ac:dyDescent="0.25">
      <c r="A17" s="116">
        <v>1</v>
      </c>
      <c r="B17" s="120" t="s">
        <v>159</v>
      </c>
      <c r="C17" s="121" t="s">
        <v>160</v>
      </c>
      <c r="D17" s="103">
        <v>16</v>
      </c>
    </row>
    <row r="18" spans="1:4" x14ac:dyDescent="0.25">
      <c r="A18" s="73"/>
      <c r="B18" s="83"/>
      <c r="C18" s="84"/>
      <c r="D18" s="21"/>
    </row>
    <row r="19" spans="1:4" ht="15.75" thickBot="1" x14ac:dyDescent="0.3"/>
    <row r="20" spans="1:4" ht="17.25" x14ac:dyDescent="0.25">
      <c r="A20" s="153" t="s">
        <v>163</v>
      </c>
      <c r="B20" s="154"/>
      <c r="C20" s="155"/>
      <c r="D20" s="79" t="s">
        <v>17</v>
      </c>
    </row>
    <row r="21" spans="1:4" ht="25.5" x14ac:dyDescent="0.25">
      <c r="A21" s="116">
        <v>63</v>
      </c>
      <c r="B21" s="120" t="s">
        <v>161</v>
      </c>
      <c r="C21" s="121" t="s">
        <v>162</v>
      </c>
      <c r="D21" s="103">
        <v>17.8</v>
      </c>
    </row>
    <row r="22" spans="1:4" x14ac:dyDescent="0.25">
      <c r="A22" s="73"/>
      <c r="B22" s="83"/>
      <c r="C22" s="84"/>
      <c r="D22" s="21"/>
    </row>
  </sheetData>
  <mergeCells count="7">
    <mergeCell ref="A16:C16"/>
    <mergeCell ref="A20:C20"/>
    <mergeCell ref="A1:H1"/>
    <mergeCell ref="A2:H2"/>
    <mergeCell ref="A3:H3"/>
    <mergeCell ref="A6:C6"/>
    <mergeCell ref="A10:C1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27"/>
  <sheetViews>
    <sheetView zoomScale="90" zoomScaleNormal="90" workbookViewId="0">
      <selection activeCell="Y33" sqref="Y33"/>
    </sheetView>
  </sheetViews>
  <sheetFormatPr defaultRowHeight="15" x14ac:dyDescent="0.25"/>
  <cols>
    <col min="1" max="1" width="4" customWidth="1"/>
    <col min="2" max="2" width="39.42578125" bestFit="1" customWidth="1"/>
    <col min="3" max="3" width="12.28515625" customWidth="1"/>
    <col min="4" max="4" width="14" style="4" customWidth="1"/>
    <col min="5" max="5" width="0.42578125" hidden="1" customWidth="1"/>
    <col min="6" max="6" width="9.140625" hidden="1" customWidth="1"/>
    <col min="7" max="7" width="2.5703125" hidden="1" customWidth="1"/>
    <col min="8" max="8" width="11.7109375" style="4" bestFit="1" customWidth="1"/>
    <col min="9" max="9" width="10.28515625" customWidth="1"/>
    <col min="10" max="10" width="10.28515625" bestFit="1" customWidth="1"/>
  </cols>
  <sheetData>
    <row r="1" spans="1:10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10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10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10" ht="36" customHeight="1" x14ac:dyDescent="0.25">
      <c r="A4" s="156" t="s">
        <v>18</v>
      </c>
      <c r="B4" s="156"/>
      <c r="C4" s="156"/>
      <c r="D4" s="8"/>
      <c r="E4" s="5"/>
      <c r="F4" s="5"/>
      <c r="G4" s="5"/>
      <c r="H4" s="63" t="s">
        <v>17</v>
      </c>
    </row>
    <row r="5" spans="1:10" ht="30" x14ac:dyDescent="0.25">
      <c r="A5" s="118">
        <v>1</v>
      </c>
      <c r="B5" s="101" t="s">
        <v>67</v>
      </c>
      <c r="C5" s="101" t="s">
        <v>165</v>
      </c>
      <c r="D5" s="101" t="s">
        <v>166</v>
      </c>
      <c r="E5" s="118"/>
      <c r="F5" s="118"/>
      <c r="G5" s="118"/>
      <c r="H5" s="103">
        <v>16.399999999999999</v>
      </c>
    </row>
    <row r="6" spans="1:10" ht="30" x14ac:dyDescent="0.25">
      <c r="A6" s="118">
        <v>2</v>
      </c>
      <c r="B6" s="101" t="s">
        <v>67</v>
      </c>
      <c r="C6" s="101" t="s">
        <v>167</v>
      </c>
      <c r="D6" s="101" t="s">
        <v>168</v>
      </c>
      <c r="E6" s="118"/>
      <c r="F6" s="118"/>
      <c r="G6" s="118"/>
      <c r="H6" s="103">
        <v>15.9</v>
      </c>
    </row>
    <row r="7" spans="1:10" x14ac:dyDescent="0.25">
      <c r="A7" s="118">
        <v>2</v>
      </c>
      <c r="B7" s="100" t="s">
        <v>169</v>
      </c>
      <c r="C7" s="100" t="s">
        <v>170</v>
      </c>
      <c r="D7" s="100" t="s">
        <v>171</v>
      </c>
      <c r="E7" s="118"/>
      <c r="F7" s="118"/>
      <c r="G7" s="118"/>
      <c r="H7" s="103">
        <v>15.9</v>
      </c>
    </row>
    <row r="8" spans="1:10" ht="30" x14ac:dyDescent="0.25">
      <c r="A8" s="118">
        <v>3</v>
      </c>
      <c r="B8" s="101" t="s">
        <v>67</v>
      </c>
      <c r="C8" s="101" t="s">
        <v>164</v>
      </c>
      <c r="D8" s="101" t="s">
        <v>94</v>
      </c>
      <c r="E8" s="118"/>
      <c r="F8" s="118"/>
      <c r="G8" s="118"/>
      <c r="H8" s="103">
        <v>15.7</v>
      </c>
    </row>
    <row r="11" spans="1:10" ht="18" x14ac:dyDescent="0.25">
      <c r="A11" s="156" t="s">
        <v>20</v>
      </c>
      <c r="B11" s="156"/>
      <c r="C11" s="156"/>
      <c r="D11" s="8"/>
      <c r="E11" s="5"/>
      <c r="F11" s="5"/>
      <c r="G11" s="5"/>
      <c r="H11" s="14" t="s">
        <v>17</v>
      </c>
    </row>
    <row r="12" spans="1:10" ht="30" x14ac:dyDescent="0.25">
      <c r="A12" s="118">
        <v>1</v>
      </c>
      <c r="B12" s="101" t="s">
        <v>67</v>
      </c>
      <c r="C12" s="101" t="s">
        <v>172</v>
      </c>
      <c r="D12" s="101" t="s">
        <v>173</v>
      </c>
      <c r="E12" s="118"/>
      <c r="F12" s="118"/>
      <c r="G12" s="118"/>
      <c r="H12" s="103">
        <v>16.600000000000001</v>
      </c>
    </row>
    <row r="13" spans="1:10" x14ac:dyDescent="0.25">
      <c r="A13" s="118">
        <v>2</v>
      </c>
      <c r="B13" s="100" t="s">
        <v>169</v>
      </c>
      <c r="C13" s="100" t="s">
        <v>170</v>
      </c>
      <c r="D13" s="100" t="s">
        <v>171</v>
      </c>
      <c r="E13" s="118"/>
      <c r="F13" s="118"/>
      <c r="G13" s="118"/>
      <c r="H13" s="103">
        <v>16.2</v>
      </c>
    </row>
    <row r="15" spans="1:10" ht="18" x14ac:dyDescent="0.25">
      <c r="A15" s="156" t="s">
        <v>188</v>
      </c>
      <c r="B15" s="156"/>
      <c r="C15" s="156"/>
      <c r="D15" s="8"/>
      <c r="E15" s="5"/>
      <c r="F15" s="5"/>
      <c r="G15" s="5"/>
      <c r="H15" s="86" t="s">
        <v>23</v>
      </c>
      <c r="I15" s="13" t="s">
        <v>25</v>
      </c>
      <c r="J15" s="5" t="s">
        <v>8</v>
      </c>
    </row>
    <row r="16" spans="1:10" x14ac:dyDescent="0.25">
      <c r="A16" s="118">
        <v>1</v>
      </c>
      <c r="B16" s="100" t="s">
        <v>169</v>
      </c>
      <c r="C16" s="100" t="s">
        <v>170</v>
      </c>
      <c r="D16" s="100" t="s">
        <v>171</v>
      </c>
      <c r="E16" s="29"/>
      <c r="F16" s="118"/>
      <c r="G16" s="118"/>
      <c r="H16" s="103">
        <v>15.9</v>
      </c>
      <c r="I16" s="118">
        <v>16.2</v>
      </c>
      <c r="J16" s="103">
        <f>SUM(H16:I16)</f>
        <v>32.1</v>
      </c>
    </row>
    <row r="27" spans="9:9" x14ac:dyDescent="0.25">
      <c r="I27" t="s">
        <v>83</v>
      </c>
    </row>
  </sheetData>
  <sortState xmlns:xlrd2="http://schemas.microsoft.com/office/spreadsheetml/2017/richdata2" ref="A5:H8">
    <sortCondition descending="1" ref="H5:H8"/>
  </sortState>
  <mergeCells count="6">
    <mergeCell ref="A15:C15"/>
    <mergeCell ref="A11:C11"/>
    <mergeCell ref="A4:C4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7"/>
  <sheetViews>
    <sheetView topLeftCell="A7" zoomScaleNormal="100" workbookViewId="0">
      <selection activeCell="Y31" sqref="Y31"/>
    </sheetView>
  </sheetViews>
  <sheetFormatPr defaultRowHeight="15" x14ac:dyDescent="0.25"/>
  <cols>
    <col min="1" max="1" width="4" bestFit="1" customWidth="1"/>
    <col min="2" max="2" width="24.28515625" bestFit="1" customWidth="1"/>
    <col min="3" max="3" width="23.28515625" bestFit="1" customWidth="1"/>
    <col min="4" max="4" width="10.85546875" bestFit="1" customWidth="1"/>
    <col min="5" max="5" width="11.7109375" style="4" bestFit="1" customWidth="1"/>
    <col min="6" max="7" width="9.140625" style="4" hidden="1" customWidth="1"/>
    <col min="8" max="8" width="9.140625" hidden="1" customWidth="1"/>
    <col min="10" max="10" width="9.140625" style="4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6" spans="1:8" ht="36" customHeight="1" x14ac:dyDescent="0.25">
      <c r="A6" s="156" t="s">
        <v>19</v>
      </c>
      <c r="B6" s="156"/>
      <c r="C6" s="156"/>
      <c r="D6" s="5"/>
      <c r="E6" s="14" t="s">
        <v>17</v>
      </c>
    </row>
    <row r="7" spans="1:8" ht="36" customHeight="1" x14ac:dyDescent="0.25">
      <c r="A7" s="118">
        <v>1</v>
      </c>
      <c r="B7" s="101" t="s">
        <v>174</v>
      </c>
      <c r="C7" s="101" t="s">
        <v>175</v>
      </c>
      <c r="D7" s="101" t="s">
        <v>176</v>
      </c>
      <c r="E7" s="103">
        <v>17.3</v>
      </c>
    </row>
    <row r="8" spans="1:8" x14ac:dyDescent="0.25">
      <c r="A8" s="118">
        <v>1</v>
      </c>
      <c r="B8" s="100" t="s">
        <v>169</v>
      </c>
      <c r="C8" s="125" t="s">
        <v>183</v>
      </c>
      <c r="D8" s="125" t="s">
        <v>99</v>
      </c>
      <c r="E8" s="103">
        <v>17.3</v>
      </c>
    </row>
    <row r="9" spans="1:8" x14ac:dyDescent="0.25">
      <c r="A9" s="118">
        <v>2</v>
      </c>
      <c r="B9" s="100" t="s">
        <v>169</v>
      </c>
      <c r="C9" s="125" t="s">
        <v>186</v>
      </c>
      <c r="D9" s="125" t="s">
        <v>187</v>
      </c>
      <c r="E9" s="103">
        <v>16.5</v>
      </c>
    </row>
    <row r="10" spans="1:8" x14ac:dyDescent="0.25">
      <c r="A10" s="118">
        <v>3</v>
      </c>
      <c r="B10" s="100" t="s">
        <v>169</v>
      </c>
      <c r="C10" s="125" t="s">
        <v>181</v>
      </c>
      <c r="D10" s="125" t="s">
        <v>182</v>
      </c>
      <c r="E10" s="103">
        <v>16</v>
      </c>
    </row>
    <row r="11" spans="1:8" x14ac:dyDescent="0.25">
      <c r="A11" s="118">
        <v>4</v>
      </c>
      <c r="B11" s="100" t="s">
        <v>169</v>
      </c>
      <c r="C11" s="100" t="s">
        <v>177</v>
      </c>
      <c r="D11" s="100" t="s">
        <v>178</v>
      </c>
      <c r="E11" s="103">
        <v>15.8</v>
      </c>
    </row>
    <row r="12" spans="1:8" x14ac:dyDescent="0.25">
      <c r="A12" s="118">
        <v>4</v>
      </c>
      <c r="B12" s="100" t="s">
        <v>169</v>
      </c>
      <c r="C12" s="125" t="s">
        <v>184</v>
      </c>
      <c r="D12" s="125" t="s">
        <v>185</v>
      </c>
      <c r="E12" s="103">
        <v>15.8</v>
      </c>
    </row>
    <row r="13" spans="1:8" x14ac:dyDescent="0.25">
      <c r="A13" s="118">
        <v>5</v>
      </c>
      <c r="B13" s="100" t="s">
        <v>169</v>
      </c>
      <c r="C13" s="100" t="s">
        <v>179</v>
      </c>
      <c r="D13" s="100" t="s">
        <v>180</v>
      </c>
      <c r="E13" s="103">
        <v>15.4</v>
      </c>
    </row>
    <row r="14" spans="1:8" ht="18" x14ac:dyDescent="0.25">
      <c r="A14" s="16"/>
      <c r="B14" s="16"/>
      <c r="C14" s="16"/>
      <c r="D14" s="5"/>
      <c r="E14" s="14"/>
    </row>
    <row r="15" spans="1:8" x14ac:dyDescent="0.25">
      <c r="A15" s="24"/>
      <c r="B15" s="24"/>
      <c r="C15" s="24"/>
      <c r="D15" s="45"/>
    </row>
    <row r="16" spans="1:8" x14ac:dyDescent="0.25">
      <c r="D16" s="25"/>
    </row>
    <row r="17" spans="1:10" x14ac:dyDescent="0.25">
      <c r="D17" s="25"/>
    </row>
    <row r="18" spans="1:10" ht="18" x14ac:dyDescent="0.25">
      <c r="A18" s="156" t="s">
        <v>21</v>
      </c>
      <c r="B18" s="156"/>
      <c r="C18" s="156"/>
      <c r="D18" s="60"/>
      <c r="E18" s="14" t="s">
        <v>17</v>
      </c>
    </row>
    <row r="19" spans="1:10" x14ac:dyDescent="0.25">
      <c r="A19" s="118">
        <v>1</v>
      </c>
      <c r="B19" s="100" t="s">
        <v>169</v>
      </c>
      <c r="C19" s="125" t="s">
        <v>186</v>
      </c>
      <c r="D19" s="125" t="s">
        <v>187</v>
      </c>
      <c r="E19" s="103">
        <v>16.399999999999999</v>
      </c>
    </row>
    <row r="20" spans="1:10" x14ac:dyDescent="0.25">
      <c r="A20" s="118">
        <v>2</v>
      </c>
      <c r="B20" s="101" t="s">
        <v>174</v>
      </c>
      <c r="C20" s="100" t="s">
        <v>175</v>
      </c>
      <c r="D20" s="100" t="s">
        <v>176</v>
      </c>
      <c r="E20" s="103">
        <v>15.9</v>
      </c>
    </row>
    <row r="21" spans="1:10" x14ac:dyDescent="0.25">
      <c r="A21" s="118">
        <v>3</v>
      </c>
      <c r="B21" s="100" t="s">
        <v>169</v>
      </c>
      <c r="C21" s="100" t="s">
        <v>177</v>
      </c>
      <c r="D21" s="100" t="s">
        <v>178</v>
      </c>
      <c r="E21" s="103">
        <v>15.5</v>
      </c>
    </row>
    <row r="22" spans="1:10" x14ac:dyDescent="0.25">
      <c r="A22" s="118">
        <v>3</v>
      </c>
      <c r="B22" s="100" t="s">
        <v>169</v>
      </c>
      <c r="C22" s="125" t="s">
        <v>184</v>
      </c>
      <c r="D22" s="125" t="s">
        <v>185</v>
      </c>
      <c r="E22" s="103">
        <v>15.5</v>
      </c>
    </row>
    <row r="23" spans="1:10" x14ac:dyDescent="0.25">
      <c r="A23" s="118">
        <v>4</v>
      </c>
      <c r="B23" s="100" t="s">
        <v>169</v>
      </c>
      <c r="C23" s="100" t="s">
        <v>179</v>
      </c>
      <c r="D23" s="100" t="s">
        <v>180</v>
      </c>
      <c r="E23" s="103">
        <v>14.5</v>
      </c>
    </row>
    <row r="24" spans="1:10" x14ac:dyDescent="0.25">
      <c r="A24" s="118">
        <v>4</v>
      </c>
      <c r="B24" s="100" t="s">
        <v>169</v>
      </c>
      <c r="C24" s="100" t="s">
        <v>181</v>
      </c>
      <c r="D24" s="100" t="s">
        <v>182</v>
      </c>
      <c r="E24" s="103">
        <v>14.5</v>
      </c>
    </row>
    <row r="25" spans="1:10" x14ac:dyDescent="0.25">
      <c r="A25" s="118">
        <v>5</v>
      </c>
      <c r="B25" s="100" t="s">
        <v>169</v>
      </c>
      <c r="C25" s="125" t="s">
        <v>183</v>
      </c>
      <c r="D25" s="125" t="s">
        <v>99</v>
      </c>
      <c r="E25" s="103">
        <v>13.6</v>
      </c>
    </row>
    <row r="26" spans="1:10" ht="18" x14ac:dyDescent="0.25">
      <c r="A26" s="16"/>
      <c r="B26" s="16"/>
      <c r="C26" s="16"/>
      <c r="D26" s="60"/>
      <c r="E26" s="14"/>
    </row>
    <row r="27" spans="1:10" x14ac:dyDescent="0.25">
      <c r="A27" s="41"/>
      <c r="B27" s="41"/>
      <c r="C27" s="41"/>
      <c r="D27" s="46"/>
    </row>
    <row r="28" spans="1:10" x14ac:dyDescent="0.25">
      <c r="D28" s="25"/>
    </row>
    <row r="30" spans="1:10" ht="18.75" customHeight="1" x14ac:dyDescent="0.25">
      <c r="A30" s="156" t="s">
        <v>22</v>
      </c>
      <c r="B30" s="156"/>
      <c r="C30" s="156"/>
      <c r="D30" s="5"/>
      <c r="E30" s="86" t="s">
        <v>23</v>
      </c>
      <c r="F30" s="13" t="s">
        <v>25</v>
      </c>
      <c r="G30" s="13" t="s">
        <v>24</v>
      </c>
      <c r="H30" s="8" t="s">
        <v>24</v>
      </c>
      <c r="I30" s="5" t="s">
        <v>31</v>
      </c>
      <c r="J30" s="8" t="s">
        <v>24</v>
      </c>
    </row>
    <row r="31" spans="1:10" ht="18.75" customHeight="1" x14ac:dyDescent="0.25">
      <c r="A31" s="118">
        <v>1</v>
      </c>
      <c r="B31" s="101" t="s">
        <v>174</v>
      </c>
      <c r="C31" s="100" t="s">
        <v>175</v>
      </c>
      <c r="D31" s="100" t="s">
        <v>176</v>
      </c>
      <c r="E31" s="103">
        <v>17.3</v>
      </c>
      <c r="F31" s="61"/>
      <c r="G31" s="59">
        <f t="shared" ref="G31:G37" si="0">SUM(D31:F31)</f>
        <v>17.3</v>
      </c>
      <c r="H31" s="118"/>
      <c r="I31" s="118">
        <v>15.9</v>
      </c>
      <c r="J31" s="59">
        <f t="shared" ref="J31:J37" si="1">E31+I31</f>
        <v>33.200000000000003</v>
      </c>
    </row>
    <row r="32" spans="1:10" x14ac:dyDescent="0.25">
      <c r="A32" s="118">
        <v>2</v>
      </c>
      <c r="B32" s="100" t="s">
        <v>169</v>
      </c>
      <c r="C32" s="125" t="s">
        <v>186</v>
      </c>
      <c r="D32" s="125" t="s">
        <v>187</v>
      </c>
      <c r="E32" s="103">
        <v>16.5</v>
      </c>
      <c r="F32" s="61"/>
      <c r="G32" s="59">
        <f t="shared" si="0"/>
        <v>16.5</v>
      </c>
      <c r="H32" s="118"/>
      <c r="I32" s="118">
        <v>16.399999999999999</v>
      </c>
      <c r="J32" s="59">
        <f t="shared" si="1"/>
        <v>32.9</v>
      </c>
    </row>
    <row r="33" spans="1:10" x14ac:dyDescent="0.25">
      <c r="A33" s="118">
        <v>3</v>
      </c>
      <c r="B33" s="100" t="s">
        <v>169</v>
      </c>
      <c r="C33" s="100" t="s">
        <v>177</v>
      </c>
      <c r="D33" s="100" t="s">
        <v>178</v>
      </c>
      <c r="E33" s="103">
        <v>15.8</v>
      </c>
      <c r="F33" s="61"/>
      <c r="G33" s="59">
        <f t="shared" si="0"/>
        <v>15.8</v>
      </c>
      <c r="H33" s="118"/>
      <c r="I33" s="118">
        <v>15.5</v>
      </c>
      <c r="J33" s="59">
        <f t="shared" si="1"/>
        <v>31.3</v>
      </c>
    </row>
    <row r="34" spans="1:10" x14ac:dyDescent="0.25">
      <c r="A34" s="118">
        <v>3</v>
      </c>
      <c r="B34" s="100" t="s">
        <v>169</v>
      </c>
      <c r="C34" s="125" t="s">
        <v>184</v>
      </c>
      <c r="D34" s="125" t="s">
        <v>185</v>
      </c>
      <c r="E34" s="103">
        <v>15.8</v>
      </c>
      <c r="F34" s="61"/>
      <c r="G34" s="59">
        <f t="shared" si="0"/>
        <v>15.8</v>
      </c>
      <c r="H34" s="118"/>
      <c r="I34" s="118">
        <v>15.5</v>
      </c>
      <c r="J34" s="59">
        <f t="shared" si="1"/>
        <v>31.3</v>
      </c>
    </row>
    <row r="35" spans="1:10" x14ac:dyDescent="0.25">
      <c r="A35" s="5">
        <v>4</v>
      </c>
      <c r="B35" s="71" t="s">
        <v>169</v>
      </c>
      <c r="C35" s="85" t="s">
        <v>183</v>
      </c>
      <c r="D35" s="85" t="s">
        <v>99</v>
      </c>
      <c r="E35" s="8">
        <v>17.3</v>
      </c>
      <c r="F35" s="26"/>
      <c r="G35" s="28">
        <f t="shared" si="0"/>
        <v>17.3</v>
      </c>
      <c r="H35" s="5"/>
      <c r="I35" s="5">
        <v>13.6</v>
      </c>
      <c r="J35" s="58">
        <f t="shared" si="1"/>
        <v>30.9</v>
      </c>
    </row>
    <row r="36" spans="1:10" x14ac:dyDescent="0.25">
      <c r="A36" s="5">
        <v>5</v>
      </c>
      <c r="B36" s="71" t="s">
        <v>169</v>
      </c>
      <c r="C36" s="71" t="s">
        <v>181</v>
      </c>
      <c r="D36" s="71" t="s">
        <v>182</v>
      </c>
      <c r="E36" s="8">
        <v>16</v>
      </c>
      <c r="F36" s="26"/>
      <c r="G36" s="28">
        <f t="shared" si="0"/>
        <v>16</v>
      </c>
      <c r="H36" s="5"/>
      <c r="I36" s="5">
        <v>14.5</v>
      </c>
      <c r="J36" s="58">
        <f t="shared" si="1"/>
        <v>30.5</v>
      </c>
    </row>
    <row r="37" spans="1:10" x14ac:dyDescent="0.25">
      <c r="A37" s="5">
        <v>6</v>
      </c>
      <c r="B37" s="71" t="s">
        <v>169</v>
      </c>
      <c r="C37" s="71" t="s">
        <v>179</v>
      </c>
      <c r="D37" s="71" t="s">
        <v>180</v>
      </c>
      <c r="E37" s="8">
        <v>15.4</v>
      </c>
      <c r="F37" s="61"/>
      <c r="G37" s="59">
        <f t="shared" si="0"/>
        <v>15.4</v>
      </c>
      <c r="H37" s="5"/>
      <c r="I37" s="5">
        <v>14.5</v>
      </c>
      <c r="J37" s="58">
        <f t="shared" si="1"/>
        <v>29.9</v>
      </c>
    </row>
  </sheetData>
  <sortState xmlns:xlrd2="http://schemas.microsoft.com/office/spreadsheetml/2017/richdata2" ref="A31:J37">
    <sortCondition descending="1" ref="J31:J37"/>
  </sortState>
  <mergeCells count="6">
    <mergeCell ref="A6:C6"/>
    <mergeCell ref="A18:C18"/>
    <mergeCell ref="A30:C30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7"/>
  <sheetViews>
    <sheetView workbookViewId="0">
      <selection activeCell="J14" sqref="J14"/>
    </sheetView>
  </sheetViews>
  <sheetFormatPr defaultRowHeight="15" x14ac:dyDescent="0.25"/>
  <cols>
    <col min="1" max="1" width="4" bestFit="1" customWidth="1"/>
    <col min="2" max="2" width="21.7109375" bestFit="1" customWidth="1"/>
    <col min="3" max="3" width="18" customWidth="1"/>
    <col min="4" max="4" width="6.7109375" style="4" bestFit="1" customWidth="1"/>
    <col min="5" max="5" width="10" bestFit="1" customWidth="1"/>
    <col min="7" max="8" width="9.140625" hidden="1" customWidth="1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5" spans="1:8" ht="18" x14ac:dyDescent="0.25">
      <c r="A5" s="156" t="s">
        <v>26</v>
      </c>
      <c r="B5" s="156"/>
      <c r="C5" s="156"/>
      <c r="D5" s="8"/>
      <c r="E5" s="14" t="s">
        <v>17</v>
      </c>
    </row>
    <row r="6" spans="1:8" x14ac:dyDescent="0.25">
      <c r="A6" s="118">
        <v>1</v>
      </c>
      <c r="B6" s="100" t="s">
        <v>169</v>
      </c>
      <c r="C6" s="100" t="s">
        <v>170</v>
      </c>
      <c r="D6" s="100" t="s">
        <v>141</v>
      </c>
      <c r="E6" s="103">
        <v>15.9</v>
      </c>
    </row>
    <row r="7" spans="1:8" x14ac:dyDescent="0.25">
      <c r="A7" s="24"/>
      <c r="B7" s="24"/>
      <c r="C7" s="24"/>
      <c r="D7" s="45"/>
      <c r="E7" s="24"/>
      <c r="F7" s="24"/>
    </row>
  </sheetData>
  <mergeCells count="4">
    <mergeCell ref="A5:C5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17"/>
  <sheetViews>
    <sheetView workbookViewId="0">
      <selection activeCell="C10" sqref="C10"/>
    </sheetView>
  </sheetViews>
  <sheetFormatPr defaultRowHeight="15" x14ac:dyDescent="0.25"/>
  <cols>
    <col min="1" max="1" width="4" bestFit="1" customWidth="1"/>
    <col min="2" max="2" width="44.42578125" bestFit="1" customWidth="1"/>
    <col min="3" max="3" width="20" bestFit="1" customWidth="1"/>
    <col min="4" max="4" width="13.42578125" style="4" customWidth="1"/>
    <col min="5" max="5" width="0.28515625" customWidth="1"/>
    <col min="6" max="6" width="10" style="4" bestFit="1" customWidth="1"/>
    <col min="7" max="7" width="9.140625" hidden="1" customWidth="1"/>
    <col min="8" max="8" width="11.7109375" customWidth="1"/>
  </cols>
  <sheetData>
    <row r="1" spans="1:9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9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9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9" ht="36" customHeight="1" x14ac:dyDescent="0.25">
      <c r="A4" s="156" t="s">
        <v>27</v>
      </c>
      <c r="B4" s="156"/>
      <c r="C4" s="156"/>
      <c r="D4" s="8"/>
      <c r="E4" s="5"/>
      <c r="F4" s="14" t="s">
        <v>17</v>
      </c>
    </row>
    <row r="5" spans="1:9" ht="22.5" customHeight="1" x14ac:dyDescent="0.25">
      <c r="A5" s="118">
        <v>1</v>
      </c>
      <c r="B5" s="101" t="s">
        <v>190</v>
      </c>
      <c r="C5" s="101" t="s">
        <v>191</v>
      </c>
      <c r="D5" s="101" t="s">
        <v>176</v>
      </c>
      <c r="E5" s="118"/>
      <c r="F5" s="103">
        <v>17.899999999999999</v>
      </c>
      <c r="G5" s="24"/>
    </row>
    <row r="6" spans="1:9" x14ac:dyDescent="0.25">
      <c r="A6" s="118">
        <v>2</v>
      </c>
      <c r="B6" s="101" t="s">
        <v>190</v>
      </c>
      <c r="C6" s="101" t="s">
        <v>231</v>
      </c>
      <c r="D6" s="101" t="s">
        <v>166</v>
      </c>
      <c r="E6" s="118"/>
      <c r="F6" s="103">
        <v>17.2</v>
      </c>
      <c r="G6" s="24"/>
    </row>
    <row r="7" spans="1:9" x14ac:dyDescent="0.25">
      <c r="A7" s="118">
        <v>3</v>
      </c>
      <c r="B7" s="101" t="s">
        <v>67</v>
      </c>
      <c r="C7" s="101" t="s">
        <v>189</v>
      </c>
      <c r="D7" s="101" t="s">
        <v>99</v>
      </c>
      <c r="E7" s="118"/>
      <c r="F7" s="103">
        <v>16.899999999999999</v>
      </c>
      <c r="G7" s="24"/>
    </row>
    <row r="8" spans="1:9" x14ac:dyDescent="0.25">
      <c r="A8" s="24"/>
      <c r="B8" s="24"/>
      <c r="C8" s="24"/>
      <c r="D8" s="45"/>
      <c r="E8" s="24"/>
      <c r="F8" s="43"/>
      <c r="G8" s="24"/>
    </row>
    <row r="9" spans="1:9" ht="18" x14ac:dyDescent="0.25">
      <c r="A9" s="157" t="s">
        <v>30</v>
      </c>
      <c r="B9" s="157"/>
      <c r="C9" s="157"/>
      <c r="D9" s="8"/>
      <c r="E9" s="21"/>
      <c r="F9" s="39" t="s">
        <v>17</v>
      </c>
      <c r="G9" s="24"/>
    </row>
    <row r="10" spans="1:9" x14ac:dyDescent="0.25">
      <c r="A10" s="118">
        <v>1</v>
      </c>
      <c r="B10" s="101" t="s">
        <v>190</v>
      </c>
      <c r="C10" s="101" t="s">
        <v>191</v>
      </c>
      <c r="D10" s="101" t="s">
        <v>176</v>
      </c>
      <c r="E10" s="118"/>
      <c r="F10" s="103">
        <v>17.899999999999999</v>
      </c>
      <c r="G10" s="24"/>
    </row>
    <row r="11" spans="1:9" ht="24" customHeight="1" x14ac:dyDescent="0.25">
      <c r="A11" s="118">
        <v>2</v>
      </c>
      <c r="B11" s="101" t="s">
        <v>190</v>
      </c>
      <c r="C11" s="101" t="s">
        <v>231</v>
      </c>
      <c r="D11" s="101" t="s">
        <v>166</v>
      </c>
      <c r="E11" s="118"/>
      <c r="F11" s="103">
        <v>17.600000000000001</v>
      </c>
      <c r="G11" s="24"/>
    </row>
    <row r="12" spans="1:9" x14ac:dyDescent="0.25">
      <c r="A12" s="118">
        <v>3</v>
      </c>
      <c r="B12" s="101" t="s">
        <v>67</v>
      </c>
      <c r="C12" s="101" t="s">
        <v>233</v>
      </c>
      <c r="D12" s="101" t="s">
        <v>234</v>
      </c>
      <c r="E12" s="118"/>
      <c r="F12" s="103">
        <v>17.399999999999999</v>
      </c>
      <c r="G12" s="24"/>
    </row>
    <row r="13" spans="1:9" ht="18" x14ac:dyDescent="0.25">
      <c r="A13" s="49"/>
      <c r="B13" s="49"/>
      <c r="C13" s="49"/>
      <c r="D13" s="8"/>
      <c r="E13" s="21"/>
      <c r="F13" s="39"/>
      <c r="G13" s="24"/>
    </row>
    <row r="14" spans="1:9" x14ac:dyDescent="0.25">
      <c r="A14" s="24"/>
      <c r="B14" s="24"/>
      <c r="C14" s="24"/>
      <c r="D14" s="43"/>
      <c r="E14" s="24"/>
      <c r="F14" s="43"/>
      <c r="G14" s="24"/>
    </row>
    <row r="15" spans="1:9" ht="18" x14ac:dyDescent="0.25">
      <c r="A15" s="157" t="s">
        <v>62</v>
      </c>
      <c r="B15" s="157"/>
      <c r="C15" s="157"/>
      <c r="D15" s="51"/>
      <c r="E15" s="21" t="s">
        <v>32</v>
      </c>
      <c r="F15" s="22" t="s">
        <v>31</v>
      </c>
      <c r="G15" s="21" t="s">
        <v>24</v>
      </c>
      <c r="H15" s="21" t="s">
        <v>32</v>
      </c>
      <c r="I15" s="22" t="s">
        <v>24</v>
      </c>
    </row>
    <row r="16" spans="1:9" x14ac:dyDescent="0.25">
      <c r="A16" s="118">
        <v>1</v>
      </c>
      <c r="B16" s="101" t="s">
        <v>190</v>
      </c>
      <c r="C16" s="101" t="s">
        <v>191</v>
      </c>
      <c r="D16" s="101" t="s">
        <v>176</v>
      </c>
      <c r="E16" s="118"/>
      <c r="F16" s="103">
        <v>17.899999999999999</v>
      </c>
      <c r="G16" s="118"/>
      <c r="H16" s="103">
        <v>17.899999999999999</v>
      </c>
      <c r="I16" s="59">
        <f t="shared" ref="I16:I17" si="0">F16+H16</f>
        <v>35.799999999999997</v>
      </c>
    </row>
    <row r="17" spans="1:9" x14ac:dyDescent="0.25">
      <c r="A17" s="118">
        <v>2</v>
      </c>
      <c r="B17" s="101" t="s">
        <v>190</v>
      </c>
      <c r="C17" s="101" t="s">
        <v>231</v>
      </c>
      <c r="D17" s="101" t="s">
        <v>166</v>
      </c>
      <c r="E17" s="118"/>
      <c r="F17" s="103">
        <v>17.2</v>
      </c>
      <c r="G17" s="118"/>
      <c r="H17" s="103">
        <v>17.600000000000001</v>
      </c>
      <c r="I17" s="59">
        <f t="shared" si="0"/>
        <v>34.799999999999997</v>
      </c>
    </row>
  </sheetData>
  <sortState xmlns:xlrd2="http://schemas.microsoft.com/office/spreadsheetml/2017/richdata2" ref="A10:F13">
    <sortCondition descending="1" ref="F10:F13"/>
  </sortState>
  <mergeCells count="6">
    <mergeCell ref="A4:C4"/>
    <mergeCell ref="A9:C9"/>
    <mergeCell ref="A15:C15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24"/>
  <sheetViews>
    <sheetView zoomScale="110" zoomScaleNormal="110" workbookViewId="0">
      <selection activeCell="C16" sqref="C16"/>
    </sheetView>
  </sheetViews>
  <sheetFormatPr defaultRowHeight="15" x14ac:dyDescent="0.25"/>
  <cols>
    <col min="1" max="1" width="4" bestFit="1" customWidth="1"/>
    <col min="2" max="2" width="23.42578125" customWidth="1"/>
    <col min="3" max="3" width="38.140625" bestFit="1" customWidth="1"/>
    <col min="4" max="4" width="10" bestFit="1" customWidth="1"/>
    <col min="6" max="6" width="0.42578125" customWidth="1"/>
    <col min="7" max="8" width="9.140625" hidden="1" customWidth="1"/>
  </cols>
  <sheetData>
    <row r="1" spans="1:8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8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8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5" spans="1:8" ht="18.75" thickBot="1" x14ac:dyDescent="0.3">
      <c r="A5" s="159" t="s">
        <v>33</v>
      </c>
      <c r="B5" s="160"/>
      <c r="C5" s="161"/>
      <c r="D5" s="1" t="s">
        <v>3</v>
      </c>
    </row>
    <row r="6" spans="1:8" ht="15.75" customHeight="1" x14ac:dyDescent="0.25">
      <c r="A6" s="102">
        <v>1</v>
      </c>
      <c r="B6" s="101" t="s">
        <v>192</v>
      </c>
      <c r="C6" s="126" t="s">
        <v>193</v>
      </c>
      <c r="D6" s="126">
        <v>15</v>
      </c>
    </row>
    <row r="7" spans="1:8" ht="15.75" customHeight="1" x14ac:dyDescent="0.25">
      <c r="B7" s="70"/>
      <c r="C7" s="88"/>
      <c r="D7" s="88"/>
    </row>
    <row r="8" spans="1:8" ht="15.75" customHeight="1" thickBot="1" x14ac:dyDescent="0.3">
      <c r="A8" s="159" t="s">
        <v>232</v>
      </c>
      <c r="B8" s="160"/>
      <c r="C8" s="161"/>
      <c r="D8" s="88"/>
    </row>
    <row r="9" spans="1:8" ht="30" x14ac:dyDescent="0.25">
      <c r="A9" s="102">
        <v>1</v>
      </c>
      <c r="B9" s="101" t="s">
        <v>67</v>
      </c>
      <c r="C9" s="126" t="s">
        <v>194</v>
      </c>
      <c r="D9" s="126">
        <v>17.100000000000001</v>
      </c>
    </row>
    <row r="10" spans="1:8" x14ac:dyDescent="0.25">
      <c r="B10" s="3"/>
      <c r="C10" s="87"/>
      <c r="D10" s="87"/>
    </row>
    <row r="11" spans="1:8" x14ac:dyDescent="0.25">
      <c r="A11" s="10"/>
      <c r="B11" s="32"/>
      <c r="C11" s="33"/>
      <c r="D11" s="34"/>
    </row>
    <row r="12" spans="1:8" ht="18" x14ac:dyDescent="0.25">
      <c r="A12" s="158" t="s">
        <v>34</v>
      </c>
      <c r="B12" s="158"/>
      <c r="C12" s="158"/>
      <c r="D12" s="35" t="s">
        <v>3</v>
      </c>
    </row>
    <row r="13" spans="1:8" ht="30" x14ac:dyDescent="0.25">
      <c r="A13" s="118">
        <v>1</v>
      </c>
      <c r="B13" s="101" t="s">
        <v>67</v>
      </c>
      <c r="C13" s="126" t="s">
        <v>195</v>
      </c>
      <c r="D13" s="126">
        <v>17.5</v>
      </c>
    </row>
    <row r="14" spans="1:8" x14ac:dyDescent="0.25">
      <c r="A14" s="5"/>
      <c r="B14" s="70"/>
      <c r="C14" s="88"/>
      <c r="D14" s="88"/>
    </row>
    <row r="15" spans="1:8" ht="18" x14ac:dyDescent="0.25">
      <c r="A15" s="158" t="s">
        <v>34</v>
      </c>
      <c r="B15" s="158"/>
      <c r="C15" s="158"/>
      <c r="D15" s="35" t="s">
        <v>3</v>
      </c>
    </row>
    <row r="16" spans="1:8" ht="31.5" customHeight="1" x14ac:dyDescent="0.25">
      <c r="A16" s="118">
        <v>1</v>
      </c>
      <c r="B16" s="101" t="s">
        <v>190</v>
      </c>
      <c r="C16" s="126" t="s">
        <v>235</v>
      </c>
      <c r="D16" s="126">
        <v>17</v>
      </c>
    </row>
    <row r="24" spans="7:7" x14ac:dyDescent="0.25">
      <c r="G24">
        <v>17</v>
      </c>
    </row>
  </sheetData>
  <mergeCells count="7">
    <mergeCell ref="A15:C15"/>
    <mergeCell ref="A5:C5"/>
    <mergeCell ref="A12:C12"/>
    <mergeCell ref="A1:H1"/>
    <mergeCell ref="A2:H2"/>
    <mergeCell ref="A3:H3"/>
    <mergeCell ref="A8:C8"/>
  </mergeCells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20"/>
  <sheetViews>
    <sheetView workbookViewId="0">
      <selection activeCell="I9" sqref="I9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8.85546875" customWidth="1"/>
    <col min="4" max="4" width="10.5703125" style="4" customWidth="1"/>
    <col min="5" max="5" width="7.85546875" style="4" customWidth="1"/>
    <col min="6" max="6" width="0.28515625" style="4" customWidth="1"/>
    <col min="7" max="7" width="0.140625" style="4" hidden="1" customWidth="1"/>
    <col min="8" max="8" width="8.7109375" customWidth="1"/>
    <col min="9" max="9" width="15.140625" customWidth="1"/>
  </cols>
  <sheetData>
    <row r="1" spans="1:9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9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9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9" ht="36" customHeight="1" x14ac:dyDescent="0.25">
      <c r="A4" s="156" t="s">
        <v>35</v>
      </c>
      <c r="B4" s="156"/>
      <c r="C4" s="156"/>
      <c r="D4" s="63" t="s">
        <v>3</v>
      </c>
    </row>
    <row r="5" spans="1:9" x14ac:dyDescent="0.25">
      <c r="A5" s="116">
        <v>1</v>
      </c>
      <c r="B5" s="100" t="s">
        <v>67</v>
      </c>
      <c r="C5" s="100" t="s">
        <v>36</v>
      </c>
      <c r="D5" s="103">
        <v>19.100000000000001</v>
      </c>
    </row>
    <row r="6" spans="1:9" x14ac:dyDescent="0.25">
      <c r="A6" s="116">
        <v>2</v>
      </c>
      <c r="B6" s="100" t="s">
        <v>67</v>
      </c>
      <c r="C6" s="100" t="s">
        <v>68</v>
      </c>
      <c r="D6" s="103">
        <v>17.8</v>
      </c>
    </row>
    <row r="7" spans="1:9" x14ac:dyDescent="0.25">
      <c r="A7" s="116">
        <v>3</v>
      </c>
      <c r="B7" s="100" t="s">
        <v>67</v>
      </c>
      <c r="C7" s="100" t="s">
        <v>37</v>
      </c>
      <c r="D7" s="103">
        <v>17</v>
      </c>
    </row>
    <row r="8" spans="1:9" x14ac:dyDescent="0.25">
      <c r="A8" s="116">
        <v>4</v>
      </c>
      <c r="B8" s="100" t="s">
        <v>67</v>
      </c>
      <c r="C8" s="100" t="s">
        <v>69</v>
      </c>
      <c r="D8" s="103">
        <v>16.5</v>
      </c>
    </row>
    <row r="9" spans="1:9" ht="46.5" x14ac:dyDescent="0.7">
      <c r="A9" s="73">
        <v>5</v>
      </c>
      <c r="B9" s="71" t="s">
        <v>67</v>
      </c>
      <c r="C9" s="71" t="s">
        <v>70</v>
      </c>
      <c r="D9" s="8">
        <v>0</v>
      </c>
      <c r="I9" s="127" t="s">
        <v>236</v>
      </c>
    </row>
    <row r="10" spans="1:9" x14ac:dyDescent="0.25">
      <c r="A10" s="31"/>
      <c r="B10" s="36"/>
      <c r="C10" s="36"/>
      <c r="D10" s="39"/>
    </row>
    <row r="13" spans="1:9" ht="18" x14ac:dyDescent="0.25">
      <c r="A13" s="156" t="s">
        <v>40</v>
      </c>
      <c r="B13" s="156"/>
      <c r="C13" s="156"/>
      <c r="D13" s="63" t="s">
        <v>3</v>
      </c>
    </row>
    <row r="14" spans="1:9" x14ac:dyDescent="0.25">
      <c r="A14" s="116">
        <v>1</v>
      </c>
      <c r="B14" s="100" t="s">
        <v>67</v>
      </c>
      <c r="C14" s="100" t="s">
        <v>36</v>
      </c>
      <c r="D14" s="103">
        <v>17.7</v>
      </c>
    </row>
    <row r="15" spans="1:9" x14ac:dyDescent="0.25">
      <c r="A15" s="116">
        <v>2</v>
      </c>
      <c r="B15" s="100" t="s">
        <v>67</v>
      </c>
      <c r="C15" s="100" t="s">
        <v>68</v>
      </c>
      <c r="D15" s="103">
        <v>16.7</v>
      </c>
    </row>
    <row r="18" spans="1:8" ht="30" x14ac:dyDescent="0.25">
      <c r="A18" s="162" t="s">
        <v>72</v>
      </c>
      <c r="B18" s="162"/>
      <c r="C18" s="162"/>
      <c r="D18" s="30" t="s">
        <v>23</v>
      </c>
      <c r="E18" s="7" t="s">
        <v>25</v>
      </c>
      <c r="F18" s="7"/>
      <c r="G18" s="7"/>
      <c r="H18" t="s">
        <v>24</v>
      </c>
    </row>
    <row r="19" spans="1:8" x14ac:dyDescent="0.25">
      <c r="A19" s="116">
        <v>1</v>
      </c>
      <c r="B19" s="100" t="s">
        <v>67</v>
      </c>
      <c r="C19" s="100" t="s">
        <v>36</v>
      </c>
      <c r="D19" s="103">
        <v>19.100000000000001</v>
      </c>
      <c r="E19" s="103">
        <v>17.7</v>
      </c>
      <c r="F19" s="62"/>
      <c r="G19" s="62">
        <f>SUM(D19:F19)</f>
        <v>36.799999999999997</v>
      </c>
      <c r="H19" s="117">
        <f>D19+E19</f>
        <v>36.799999999999997</v>
      </c>
    </row>
    <row r="20" spans="1:8" x14ac:dyDescent="0.25">
      <c r="A20" s="116">
        <v>2</v>
      </c>
      <c r="B20" s="100" t="s">
        <v>67</v>
      </c>
      <c r="C20" s="100" t="s">
        <v>68</v>
      </c>
      <c r="D20" s="103">
        <v>17.8</v>
      </c>
      <c r="E20" s="103">
        <v>16.7</v>
      </c>
      <c r="F20" s="103"/>
      <c r="G20" s="62">
        <f>SUM(D20:F20)</f>
        <v>34.5</v>
      </c>
      <c r="H20" s="117">
        <f>D20+E20</f>
        <v>34.5</v>
      </c>
    </row>
  </sheetData>
  <sortState xmlns:xlrd2="http://schemas.microsoft.com/office/spreadsheetml/2017/richdata2" ref="A5:D10">
    <sortCondition descending="1" ref="D5:D10"/>
  </sortState>
  <mergeCells count="6">
    <mergeCell ref="A4:C4"/>
    <mergeCell ref="A13:C13"/>
    <mergeCell ref="A18:C18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12"/>
  <sheetViews>
    <sheetView workbookViewId="0">
      <selection activeCell="B20" sqref="B20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4.85546875" bestFit="1" customWidth="1"/>
    <col min="4" max="4" width="9.5703125" customWidth="1"/>
    <col min="5" max="5" width="10.7109375" bestFit="1" customWidth="1"/>
    <col min="6" max="6" width="8.7109375" customWidth="1"/>
    <col min="7" max="8" width="9.140625" hidden="1" customWidth="1"/>
  </cols>
  <sheetData>
    <row r="1" spans="1:10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10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10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10" ht="18" x14ac:dyDescent="0.25">
      <c r="A4" s="156" t="s">
        <v>38</v>
      </c>
      <c r="B4" s="156"/>
      <c r="C4" s="156"/>
      <c r="D4" s="156"/>
    </row>
    <row r="5" spans="1:10" x14ac:dyDescent="0.25">
      <c r="A5" s="116">
        <v>1</v>
      </c>
      <c r="B5" s="100" t="s">
        <v>67</v>
      </c>
      <c r="C5" s="100" t="s">
        <v>39</v>
      </c>
      <c r="D5" s="103">
        <v>16.8</v>
      </c>
    </row>
    <row r="6" spans="1:10" ht="24" customHeight="1" x14ac:dyDescent="0.7">
      <c r="J6" s="127"/>
    </row>
    <row r="7" spans="1:10" ht="18" x14ac:dyDescent="0.25">
      <c r="A7" s="156" t="s">
        <v>41</v>
      </c>
      <c r="B7" s="156"/>
      <c r="C7" s="156"/>
      <c r="D7" s="60" t="s">
        <v>17</v>
      </c>
    </row>
    <row r="8" spans="1:10" x14ac:dyDescent="0.25">
      <c r="A8" s="116">
        <v>1</v>
      </c>
      <c r="B8" s="100" t="s">
        <v>67</v>
      </c>
      <c r="C8" s="100" t="s">
        <v>39</v>
      </c>
      <c r="D8" s="103">
        <v>17.5</v>
      </c>
      <c r="E8" s="19"/>
    </row>
    <row r="11" spans="1:10" ht="18" x14ac:dyDescent="0.25">
      <c r="A11" s="156" t="s">
        <v>42</v>
      </c>
      <c r="B11" s="156"/>
      <c r="C11" s="156"/>
      <c r="D11" s="9" t="s">
        <v>28</v>
      </c>
      <c r="E11" s="5" t="s">
        <v>29</v>
      </c>
      <c r="F11" s="5" t="s">
        <v>24</v>
      </c>
    </row>
    <row r="12" spans="1:10" x14ac:dyDescent="0.25">
      <c r="A12" s="116">
        <v>1</v>
      </c>
      <c r="B12" s="100" t="s">
        <v>67</v>
      </c>
      <c r="C12" s="100" t="s">
        <v>39</v>
      </c>
      <c r="D12" s="29">
        <v>16.8</v>
      </c>
      <c r="E12" s="29">
        <v>17.5</v>
      </c>
      <c r="F12" s="29">
        <f t="shared" ref="F12" si="0">SUM(D12:E12)</f>
        <v>34.299999999999997</v>
      </c>
    </row>
  </sheetData>
  <sortState xmlns:xlrd2="http://schemas.microsoft.com/office/spreadsheetml/2017/richdata2" ref="A12:G12">
    <sortCondition descending="1" ref="F12"/>
  </sortState>
  <mergeCells count="6">
    <mergeCell ref="A4:D4"/>
    <mergeCell ref="A7:C7"/>
    <mergeCell ref="A11:C11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26"/>
  <sheetViews>
    <sheetView topLeftCell="A13" workbookViewId="0">
      <selection activeCell="I12" sqref="I12"/>
    </sheetView>
  </sheetViews>
  <sheetFormatPr defaultRowHeight="15" x14ac:dyDescent="0.25"/>
  <cols>
    <col min="1" max="1" width="4" bestFit="1" customWidth="1"/>
    <col min="2" max="2" width="39.42578125" bestFit="1" customWidth="1"/>
    <col min="3" max="3" width="16.28515625" bestFit="1" customWidth="1"/>
    <col min="4" max="4" width="10" style="4" bestFit="1" customWidth="1"/>
    <col min="5" max="5" width="10.7109375" bestFit="1" customWidth="1"/>
    <col min="6" max="6" width="9" customWidth="1"/>
    <col min="7" max="7" width="10.7109375" hidden="1" customWidth="1"/>
    <col min="8" max="8" width="9.140625" hidden="1" customWidth="1"/>
  </cols>
  <sheetData>
    <row r="1" spans="1:9" x14ac:dyDescent="0.25">
      <c r="A1" s="148" t="s">
        <v>85</v>
      </c>
      <c r="B1" s="148"/>
      <c r="C1" s="148"/>
      <c r="D1" s="148"/>
      <c r="E1" s="148"/>
      <c r="F1" s="148"/>
      <c r="G1" s="148"/>
      <c r="H1" s="148"/>
    </row>
    <row r="2" spans="1:9" x14ac:dyDescent="0.25">
      <c r="A2" s="148" t="s">
        <v>84</v>
      </c>
      <c r="B2" s="148"/>
      <c r="C2" s="148"/>
      <c r="D2" s="148"/>
      <c r="E2" s="148"/>
      <c r="F2" s="148"/>
      <c r="G2" s="148"/>
      <c r="H2" s="148"/>
    </row>
    <row r="3" spans="1:9" x14ac:dyDescent="0.25">
      <c r="A3" s="149" t="s">
        <v>64</v>
      </c>
      <c r="B3" s="149"/>
      <c r="C3" s="149"/>
      <c r="D3" s="149"/>
      <c r="E3" s="149"/>
      <c r="F3" s="149"/>
      <c r="G3" s="149"/>
      <c r="H3" s="149"/>
    </row>
    <row r="4" spans="1:9" ht="15.75" thickBot="1" x14ac:dyDescent="0.3"/>
    <row r="5" spans="1:9" ht="18.75" x14ac:dyDescent="0.25">
      <c r="A5" s="163" t="s">
        <v>43</v>
      </c>
      <c r="B5" s="164"/>
      <c r="C5" s="164"/>
      <c r="D5" s="165"/>
    </row>
    <row r="6" spans="1:9" x14ac:dyDescent="0.25">
      <c r="A6" s="116">
        <v>1</v>
      </c>
      <c r="B6" s="100" t="s">
        <v>67</v>
      </c>
      <c r="C6" s="100" t="s">
        <v>44</v>
      </c>
      <c r="D6" s="103">
        <v>18.3</v>
      </c>
    </row>
    <row r="7" spans="1:9" ht="19.5" customHeight="1" x14ac:dyDescent="0.25">
      <c r="A7" s="116">
        <v>1</v>
      </c>
      <c r="B7" s="100" t="s">
        <v>67</v>
      </c>
      <c r="C7" s="100" t="s">
        <v>46</v>
      </c>
      <c r="D7" s="103">
        <v>18.3</v>
      </c>
      <c r="E7" s="24"/>
    </row>
    <row r="8" spans="1:9" x14ac:dyDescent="0.25">
      <c r="A8" s="116">
        <v>2</v>
      </c>
      <c r="B8" s="100" t="s">
        <v>67</v>
      </c>
      <c r="C8" s="100" t="s">
        <v>45</v>
      </c>
      <c r="D8" s="103">
        <v>18</v>
      </c>
      <c r="E8" s="24"/>
    </row>
    <row r="9" spans="1:9" x14ac:dyDescent="0.25">
      <c r="A9" s="116">
        <v>3</v>
      </c>
      <c r="B9" s="100" t="s">
        <v>67</v>
      </c>
      <c r="C9" s="100" t="s">
        <v>71</v>
      </c>
      <c r="D9" s="103">
        <v>16.899999999999999</v>
      </c>
      <c r="E9" s="24"/>
    </row>
    <row r="11" spans="1:9" ht="15.75" thickBot="1" x14ac:dyDescent="0.3">
      <c r="H11" s="4"/>
    </row>
    <row r="12" spans="1:9" ht="47.25" thickBot="1" x14ac:dyDescent="0.75">
      <c r="A12" s="166" t="s">
        <v>47</v>
      </c>
      <c r="B12" s="167"/>
      <c r="C12" s="167"/>
      <c r="D12" s="168"/>
      <c r="I12" s="127"/>
    </row>
    <row r="13" spans="1:9" x14ac:dyDescent="0.25">
      <c r="A13" s="91"/>
      <c r="B13" s="42"/>
      <c r="C13" s="42"/>
      <c r="D13" s="48" t="s">
        <v>17</v>
      </c>
    </row>
    <row r="14" spans="1:9" x14ac:dyDescent="0.25">
      <c r="A14" s="116">
        <v>1</v>
      </c>
      <c r="B14" s="100" t="s">
        <v>67</v>
      </c>
      <c r="C14" s="100" t="s">
        <v>45</v>
      </c>
      <c r="D14" s="103">
        <v>19.2</v>
      </c>
      <c r="E14" s="40"/>
      <c r="F14" s="24"/>
    </row>
    <row r="15" spans="1:9" x14ac:dyDescent="0.25">
      <c r="A15" s="116">
        <v>2</v>
      </c>
      <c r="B15" s="100" t="s">
        <v>67</v>
      </c>
      <c r="C15" s="100" t="s">
        <v>46</v>
      </c>
      <c r="D15" s="103">
        <v>18.600000000000001</v>
      </c>
      <c r="E15" s="40"/>
      <c r="F15" s="24"/>
    </row>
    <row r="16" spans="1:9" x14ac:dyDescent="0.25">
      <c r="A16" s="116">
        <v>3</v>
      </c>
      <c r="B16" s="100" t="s">
        <v>67</v>
      </c>
      <c r="C16" s="100" t="s">
        <v>71</v>
      </c>
      <c r="D16" s="103">
        <v>18.5</v>
      </c>
      <c r="E16" s="24"/>
      <c r="F16" s="24"/>
    </row>
    <row r="17" spans="1:7" x14ac:dyDescent="0.25">
      <c r="A17" s="116">
        <v>4</v>
      </c>
      <c r="B17" s="100" t="s">
        <v>67</v>
      </c>
      <c r="C17" s="100" t="s">
        <v>44</v>
      </c>
      <c r="D17" s="103">
        <v>18.399999999999999</v>
      </c>
      <c r="E17" s="24"/>
      <c r="F17" s="24"/>
    </row>
    <row r="18" spans="1:7" ht="15.75" thickBot="1" x14ac:dyDescent="0.3">
      <c r="A18" s="47"/>
      <c r="B18" s="52"/>
      <c r="C18" s="52"/>
      <c r="D18" s="46"/>
      <c r="E18" s="24"/>
      <c r="F18" s="24"/>
    </row>
    <row r="19" spans="1:7" x14ac:dyDescent="0.25">
      <c r="A19" s="17"/>
      <c r="B19" s="15"/>
      <c r="C19" s="15"/>
      <c r="D19" s="119"/>
    </row>
    <row r="20" spans="1:7" ht="15.75" thickBot="1" x14ac:dyDescent="0.3"/>
    <row r="21" spans="1:7" ht="18.75" x14ac:dyDescent="0.25">
      <c r="A21" s="163" t="s">
        <v>63</v>
      </c>
      <c r="B21" s="164"/>
      <c r="C21" s="164"/>
      <c r="D21" s="165"/>
    </row>
    <row r="22" spans="1:7" ht="18.75" x14ac:dyDescent="0.25">
      <c r="A22" s="38"/>
      <c r="B22" s="38"/>
      <c r="C22" s="38"/>
      <c r="D22" s="8" t="s">
        <v>31</v>
      </c>
      <c r="E22" s="8" t="s">
        <v>32</v>
      </c>
      <c r="F22" s="8" t="s">
        <v>24</v>
      </c>
    </row>
    <row r="23" spans="1:7" x14ac:dyDescent="0.25">
      <c r="A23" s="116">
        <v>1</v>
      </c>
      <c r="B23" s="100" t="s">
        <v>67</v>
      </c>
      <c r="C23" s="100" t="s">
        <v>45</v>
      </c>
      <c r="D23" s="29">
        <v>18</v>
      </c>
      <c r="E23" s="103">
        <v>19.2</v>
      </c>
      <c r="F23" s="29">
        <f>D23+E23</f>
        <v>37.200000000000003</v>
      </c>
    </row>
    <row r="24" spans="1:7" x14ac:dyDescent="0.25">
      <c r="A24" s="116">
        <v>2</v>
      </c>
      <c r="B24" s="100" t="s">
        <v>67</v>
      </c>
      <c r="C24" s="100" t="s">
        <v>46</v>
      </c>
      <c r="D24" s="103">
        <v>18.3</v>
      </c>
      <c r="E24" s="103">
        <v>18.600000000000001</v>
      </c>
      <c r="F24" s="29">
        <f>D24+E24</f>
        <v>36.900000000000006</v>
      </c>
    </row>
    <row r="25" spans="1:7" x14ac:dyDescent="0.25">
      <c r="A25" s="116">
        <v>3</v>
      </c>
      <c r="B25" s="100" t="s">
        <v>67</v>
      </c>
      <c r="C25" s="100" t="s">
        <v>44</v>
      </c>
      <c r="D25" s="103">
        <v>18.3</v>
      </c>
      <c r="E25" s="103">
        <v>18.399999999999999</v>
      </c>
      <c r="F25" s="29">
        <f>D25+E25</f>
        <v>36.700000000000003</v>
      </c>
      <c r="G25" s="19">
        <v>41333</v>
      </c>
    </row>
    <row r="26" spans="1:7" x14ac:dyDescent="0.25">
      <c r="A26" s="116">
        <v>4</v>
      </c>
      <c r="B26" s="100" t="s">
        <v>67</v>
      </c>
      <c r="C26" s="100" t="s">
        <v>71</v>
      </c>
      <c r="D26" s="103">
        <v>16.899999999999999</v>
      </c>
      <c r="E26" s="103">
        <v>18.5</v>
      </c>
      <c r="F26" s="29">
        <f>D26+E26</f>
        <v>35.4</v>
      </c>
      <c r="G26" s="19">
        <v>41331</v>
      </c>
    </row>
  </sheetData>
  <sortState xmlns:xlrd2="http://schemas.microsoft.com/office/spreadsheetml/2017/richdata2" ref="A23:F26">
    <sortCondition descending="1" ref="F23:F26"/>
  </sortState>
  <mergeCells count="6">
    <mergeCell ref="A5:D5"/>
    <mergeCell ref="A12:D12"/>
    <mergeCell ref="A21:D21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G5"/>
  <sheetViews>
    <sheetView workbookViewId="0">
      <selection activeCell="C19" sqref="C19"/>
    </sheetView>
  </sheetViews>
  <sheetFormatPr defaultRowHeight="15" x14ac:dyDescent="0.25"/>
  <cols>
    <col min="2" max="2" width="18" customWidth="1"/>
    <col min="3" max="3" width="33.85546875" bestFit="1" customWidth="1"/>
    <col min="6" max="7" width="9.140625" hidden="1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4" spans="1:7" ht="18.75" customHeight="1" x14ac:dyDescent="0.25">
      <c r="A4" s="170" t="s">
        <v>73</v>
      </c>
      <c r="B4" s="171"/>
      <c r="C4" s="171"/>
      <c r="D4" s="171"/>
      <c r="E4" s="171"/>
      <c r="F4" s="171"/>
      <c r="G4" s="171"/>
    </row>
    <row r="5" spans="1:7" ht="38.25" x14ac:dyDescent="0.25">
      <c r="A5" s="122">
        <v>120</v>
      </c>
      <c r="B5" s="123" t="s">
        <v>67</v>
      </c>
      <c r="C5" s="124" t="s">
        <v>74</v>
      </c>
      <c r="D5" s="62"/>
      <c r="E5" s="122">
        <v>17.8</v>
      </c>
    </row>
  </sheetData>
  <mergeCells count="4">
    <mergeCell ref="A4:G4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B773D-6E2B-492C-B8E5-481CBBC943AD}">
  <dimension ref="A1:G6"/>
  <sheetViews>
    <sheetView workbookViewId="0">
      <selection activeCell="J9" sqref="J9"/>
    </sheetView>
  </sheetViews>
  <sheetFormatPr defaultRowHeight="15" x14ac:dyDescent="0.25"/>
  <cols>
    <col min="2" max="2" width="13.28515625" customWidth="1"/>
    <col min="3" max="3" width="22.42578125" customWidth="1"/>
    <col min="4" max="4" width="13.140625" customWidth="1"/>
    <col min="6" max="6" width="0.5703125" customWidth="1"/>
    <col min="7" max="7" width="9.140625" hidden="1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ht="15.75" thickBot="1" x14ac:dyDescent="0.3">
      <c r="A3" s="149" t="s">
        <v>64</v>
      </c>
      <c r="B3" s="149"/>
      <c r="C3" s="149"/>
      <c r="D3" s="149"/>
      <c r="E3" s="149"/>
      <c r="F3" s="149"/>
      <c r="G3" s="149"/>
    </row>
    <row r="4" spans="1:7" ht="18" x14ac:dyDescent="0.25">
      <c r="A4" s="145" t="s">
        <v>237</v>
      </c>
      <c r="B4" s="146"/>
      <c r="C4" s="146"/>
      <c r="D4" s="147"/>
    </row>
    <row r="5" spans="1:7" ht="18" x14ac:dyDescent="0.25">
      <c r="A5" s="128"/>
      <c r="B5" s="128"/>
      <c r="C5" s="128"/>
      <c r="D5" s="129" t="s">
        <v>17</v>
      </c>
    </row>
    <row r="6" spans="1:7" ht="30" x14ac:dyDescent="0.25">
      <c r="A6" s="116">
        <v>1</v>
      </c>
      <c r="B6" s="101" t="s">
        <v>238</v>
      </c>
      <c r="C6" s="100" t="s">
        <v>239</v>
      </c>
      <c r="D6" s="103">
        <v>15.85</v>
      </c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29"/>
  <sheetViews>
    <sheetView topLeftCell="A7" zoomScaleNormal="100" workbookViewId="0">
      <selection activeCell="I37" sqref="I37"/>
    </sheetView>
  </sheetViews>
  <sheetFormatPr defaultRowHeight="15" x14ac:dyDescent="0.25"/>
  <cols>
    <col min="1" max="1" width="4" bestFit="1" customWidth="1"/>
    <col min="2" max="2" width="22.140625" customWidth="1"/>
    <col min="3" max="3" width="17.140625" bestFit="1" customWidth="1"/>
    <col min="4" max="4" width="12" style="4" bestFit="1" customWidth="1"/>
    <col min="5" max="5" width="12" bestFit="1" customWidth="1"/>
    <col min="6" max="7" width="9.140625" hidden="1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ht="15.75" thickBot="1" x14ac:dyDescent="0.3">
      <c r="A3" s="149" t="s">
        <v>64</v>
      </c>
      <c r="B3" s="149"/>
      <c r="C3" s="149"/>
      <c r="D3" s="149"/>
      <c r="E3" s="149"/>
      <c r="F3" s="149"/>
      <c r="G3" s="149"/>
    </row>
    <row r="4" spans="1:7" ht="18" x14ac:dyDescent="0.25">
      <c r="A4" s="145" t="s">
        <v>48</v>
      </c>
      <c r="B4" s="146"/>
      <c r="C4" s="146"/>
      <c r="D4" s="147"/>
    </row>
    <row r="5" spans="1:7" ht="18" x14ac:dyDescent="0.25">
      <c r="A5" s="128"/>
      <c r="B5" s="128"/>
      <c r="C5" s="128"/>
      <c r="D5" s="129" t="s">
        <v>17</v>
      </c>
    </row>
    <row r="6" spans="1:7" ht="30" x14ac:dyDescent="0.25">
      <c r="A6" s="116">
        <v>1</v>
      </c>
      <c r="B6" s="101" t="s">
        <v>190</v>
      </c>
      <c r="C6" s="100" t="s">
        <v>198</v>
      </c>
      <c r="D6" s="103">
        <v>17.75</v>
      </c>
    </row>
    <row r="7" spans="1:7" ht="30" x14ac:dyDescent="0.25">
      <c r="A7" s="116">
        <v>2</v>
      </c>
      <c r="B7" s="101" t="s">
        <v>190</v>
      </c>
      <c r="C7" s="100" t="s">
        <v>199</v>
      </c>
      <c r="D7" s="103">
        <v>17.45</v>
      </c>
    </row>
    <row r="8" spans="1:7" ht="30" x14ac:dyDescent="0.25">
      <c r="A8" s="116">
        <v>3</v>
      </c>
      <c r="B8" s="101" t="s">
        <v>190</v>
      </c>
      <c r="C8" s="100" t="s">
        <v>196</v>
      </c>
      <c r="D8" s="103">
        <v>17.100000000000001</v>
      </c>
    </row>
    <row r="9" spans="1:7" x14ac:dyDescent="0.25">
      <c r="A9" s="116">
        <v>4</v>
      </c>
      <c r="B9" s="100" t="s">
        <v>66</v>
      </c>
      <c r="C9" s="100" t="s">
        <v>76</v>
      </c>
      <c r="D9" s="103">
        <v>16.8</v>
      </c>
    </row>
    <row r="10" spans="1:7" x14ac:dyDescent="0.25">
      <c r="A10" s="116">
        <v>4</v>
      </c>
      <c r="B10" s="100" t="s">
        <v>66</v>
      </c>
      <c r="C10" s="100" t="s">
        <v>82</v>
      </c>
      <c r="D10" s="103">
        <v>16.8</v>
      </c>
    </row>
    <row r="11" spans="1:7" x14ac:dyDescent="0.25">
      <c r="A11" s="116">
        <v>5</v>
      </c>
      <c r="B11" s="100" t="s">
        <v>66</v>
      </c>
      <c r="C11" s="100" t="s">
        <v>81</v>
      </c>
      <c r="D11" s="103">
        <v>16.7</v>
      </c>
    </row>
    <row r="12" spans="1:7" x14ac:dyDescent="0.25">
      <c r="A12" s="73">
        <v>7</v>
      </c>
      <c r="B12" s="71" t="s">
        <v>66</v>
      </c>
      <c r="C12" s="71" t="s">
        <v>197</v>
      </c>
      <c r="D12" s="8">
        <v>16.350000000000001</v>
      </c>
    </row>
    <row r="13" spans="1:7" x14ac:dyDescent="0.25">
      <c r="A13" s="73">
        <v>8</v>
      </c>
      <c r="B13" s="71" t="s">
        <v>66</v>
      </c>
      <c r="C13" s="71" t="s">
        <v>80</v>
      </c>
      <c r="D13" s="8">
        <v>16.3</v>
      </c>
    </row>
    <row r="14" spans="1:7" x14ac:dyDescent="0.25">
      <c r="A14" s="73">
        <v>9</v>
      </c>
      <c r="B14" s="71" t="s">
        <v>66</v>
      </c>
      <c r="C14" s="71" t="s">
        <v>75</v>
      </c>
      <c r="D14" s="8">
        <v>16.25</v>
      </c>
    </row>
    <row r="15" spans="1:7" x14ac:dyDescent="0.25">
      <c r="A15" s="73">
        <v>10</v>
      </c>
      <c r="B15" s="71" t="s">
        <v>66</v>
      </c>
      <c r="C15" s="71" t="s">
        <v>79</v>
      </c>
      <c r="D15" s="8">
        <v>15.9</v>
      </c>
    </row>
    <row r="16" spans="1:7" ht="26.25" x14ac:dyDescent="0.25">
      <c r="A16" s="73">
        <v>11</v>
      </c>
      <c r="B16" s="71" t="s">
        <v>66</v>
      </c>
      <c r="C16" s="71" t="s">
        <v>77</v>
      </c>
      <c r="D16" s="8">
        <v>15.6</v>
      </c>
    </row>
    <row r="17" spans="1:9" x14ac:dyDescent="0.25">
      <c r="A17" s="73">
        <v>12</v>
      </c>
      <c r="B17" s="71" t="s">
        <v>66</v>
      </c>
      <c r="C17" s="71" t="s">
        <v>78</v>
      </c>
      <c r="D17" s="8">
        <v>15.55</v>
      </c>
    </row>
    <row r="18" spans="1:9" ht="15.75" thickBot="1" x14ac:dyDescent="0.3">
      <c r="A18" s="2"/>
      <c r="B18" s="3"/>
      <c r="C18" s="3"/>
    </row>
    <row r="19" spans="1:9" ht="18" customHeight="1" x14ac:dyDescent="0.25">
      <c r="A19" s="145" t="s">
        <v>49</v>
      </c>
      <c r="B19" s="146"/>
      <c r="C19" s="146"/>
      <c r="D19" s="147"/>
    </row>
    <row r="20" spans="1:9" ht="30" x14ac:dyDescent="0.25">
      <c r="A20" s="116">
        <v>1</v>
      </c>
      <c r="B20" s="101" t="s">
        <v>190</v>
      </c>
      <c r="C20" s="101" t="s">
        <v>204</v>
      </c>
      <c r="D20" s="126" t="s">
        <v>205</v>
      </c>
      <c r="E20" s="103">
        <v>16.899999999999999</v>
      </c>
    </row>
    <row r="21" spans="1:9" ht="30" x14ac:dyDescent="0.25">
      <c r="A21" s="116">
        <v>2</v>
      </c>
      <c r="B21" s="101" t="s">
        <v>190</v>
      </c>
      <c r="C21" s="101" t="s">
        <v>202</v>
      </c>
      <c r="D21" s="126" t="s">
        <v>203</v>
      </c>
      <c r="E21" s="103">
        <v>16.649999999999999</v>
      </c>
    </row>
    <row r="22" spans="1:9" ht="30" x14ac:dyDescent="0.25">
      <c r="A22" s="116">
        <v>3</v>
      </c>
      <c r="B22" s="101" t="s">
        <v>190</v>
      </c>
      <c r="C22" s="101" t="s">
        <v>206</v>
      </c>
      <c r="D22" s="126" t="s">
        <v>207</v>
      </c>
      <c r="E22" s="103">
        <v>16.55</v>
      </c>
    </row>
    <row r="23" spans="1:9" ht="30" x14ac:dyDescent="0.25">
      <c r="A23" s="116">
        <v>4</v>
      </c>
      <c r="B23" s="101" t="s">
        <v>66</v>
      </c>
      <c r="C23" s="101" t="s">
        <v>208</v>
      </c>
      <c r="D23" s="126" t="s">
        <v>209</v>
      </c>
      <c r="E23" s="103">
        <v>15.75</v>
      </c>
    </row>
    <row r="24" spans="1:9" ht="18" x14ac:dyDescent="0.25">
      <c r="A24" s="16"/>
      <c r="B24" s="16"/>
      <c r="C24" s="16"/>
      <c r="D24" s="8"/>
      <c r="E24" s="89"/>
    </row>
    <row r="25" spans="1:9" ht="15.75" thickBot="1" x14ac:dyDescent="0.3"/>
    <row r="26" spans="1:9" ht="18" x14ac:dyDescent="0.25">
      <c r="A26" s="145" t="s">
        <v>50</v>
      </c>
      <c r="B26" s="146"/>
      <c r="C26" s="146"/>
      <c r="D26" s="146"/>
      <c r="E26" s="5" t="s">
        <v>216</v>
      </c>
      <c r="F26" s="5"/>
      <c r="G26" s="5"/>
      <c r="H26" s="5" t="s">
        <v>31</v>
      </c>
      <c r="I26" s="5" t="s">
        <v>24</v>
      </c>
    </row>
    <row r="27" spans="1:9" ht="30" x14ac:dyDescent="0.25">
      <c r="A27" s="116">
        <v>1</v>
      </c>
      <c r="B27" s="101" t="s">
        <v>190</v>
      </c>
      <c r="C27" s="101" t="s">
        <v>204</v>
      </c>
      <c r="D27" s="130" t="s">
        <v>205</v>
      </c>
      <c r="E27" s="103">
        <v>17.75</v>
      </c>
      <c r="F27" s="103"/>
      <c r="G27" s="103"/>
      <c r="H27" s="103">
        <v>16.899999999999999</v>
      </c>
      <c r="I27" s="59">
        <f>SUM(E27:H27)</f>
        <v>34.65</v>
      </c>
    </row>
    <row r="28" spans="1:9" ht="30" x14ac:dyDescent="0.25">
      <c r="A28" s="116">
        <v>2</v>
      </c>
      <c r="B28" s="101" t="s">
        <v>190</v>
      </c>
      <c r="C28" s="101" t="s">
        <v>206</v>
      </c>
      <c r="D28" s="130" t="s">
        <v>207</v>
      </c>
      <c r="E28" s="103">
        <v>17.45</v>
      </c>
      <c r="F28" s="103"/>
      <c r="G28" s="103"/>
      <c r="H28" s="103">
        <v>16.55</v>
      </c>
      <c r="I28" s="59">
        <f>SUM(E28:H28)</f>
        <v>34</v>
      </c>
    </row>
    <row r="29" spans="1:9" ht="30" x14ac:dyDescent="0.25">
      <c r="A29" s="116">
        <v>3</v>
      </c>
      <c r="B29" s="101" t="s">
        <v>190</v>
      </c>
      <c r="C29" s="101" t="s">
        <v>202</v>
      </c>
      <c r="D29" s="130" t="s">
        <v>203</v>
      </c>
      <c r="E29" s="103">
        <v>17.100000000000001</v>
      </c>
      <c r="F29" s="103"/>
      <c r="G29" s="103"/>
      <c r="H29" s="103">
        <v>16.649999999999999</v>
      </c>
      <c r="I29" s="59">
        <f>SUM(E29:H29)</f>
        <v>33.75</v>
      </c>
    </row>
  </sheetData>
  <sortState xmlns:xlrd2="http://schemas.microsoft.com/office/spreadsheetml/2017/richdata2" ref="A27:I29">
    <sortCondition descending="1" ref="I27:I29"/>
  </sortState>
  <mergeCells count="6">
    <mergeCell ref="A26:D26"/>
    <mergeCell ref="A4:D4"/>
    <mergeCell ref="A19:D19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12"/>
  <sheetViews>
    <sheetView zoomScaleNormal="100" workbookViewId="0">
      <selection activeCell="N9" sqref="N9"/>
    </sheetView>
  </sheetViews>
  <sheetFormatPr defaultRowHeight="15" x14ac:dyDescent="0.25"/>
  <cols>
    <col min="1" max="1" width="4" bestFit="1" customWidth="1"/>
    <col min="2" max="2" width="26.28515625" bestFit="1" customWidth="1"/>
    <col min="3" max="3" width="19.28515625" bestFit="1" customWidth="1"/>
    <col min="5" max="5" width="10.7109375" customWidth="1"/>
    <col min="6" max="7" width="9.140625" hidden="1" customWidth="1"/>
  </cols>
  <sheetData>
    <row r="1" spans="1:9" x14ac:dyDescent="0.25">
      <c r="A1" s="148" t="s">
        <v>85</v>
      </c>
      <c r="B1" s="148"/>
      <c r="C1" s="148"/>
      <c r="D1" s="148"/>
      <c r="E1" s="148"/>
      <c r="F1" s="148"/>
      <c r="G1" s="148"/>
    </row>
    <row r="2" spans="1:9" x14ac:dyDescent="0.25">
      <c r="A2" s="148" t="s">
        <v>84</v>
      </c>
      <c r="B2" s="148"/>
      <c r="C2" s="148"/>
      <c r="D2" s="148"/>
      <c r="E2" s="148"/>
      <c r="F2" s="148"/>
      <c r="G2" s="148"/>
    </row>
    <row r="3" spans="1:9" x14ac:dyDescent="0.25">
      <c r="A3" s="149" t="s">
        <v>64</v>
      </c>
      <c r="B3" s="149"/>
      <c r="C3" s="149"/>
      <c r="D3" s="149"/>
      <c r="E3" s="149"/>
      <c r="F3" s="149"/>
      <c r="G3" s="149"/>
    </row>
    <row r="4" spans="1:9" ht="18" x14ac:dyDescent="0.25">
      <c r="A4" s="156" t="s">
        <v>51</v>
      </c>
      <c r="B4" s="156"/>
      <c r="C4" s="156"/>
      <c r="D4" s="9"/>
      <c r="E4" s="5" t="s">
        <v>16</v>
      </c>
    </row>
    <row r="5" spans="1:9" ht="30" x14ac:dyDescent="0.25">
      <c r="A5" s="116">
        <v>1</v>
      </c>
      <c r="B5" s="101" t="s">
        <v>190</v>
      </c>
      <c r="C5" s="100" t="s">
        <v>200</v>
      </c>
      <c r="D5" s="100" t="s">
        <v>201</v>
      </c>
      <c r="E5" s="103">
        <v>15.85</v>
      </c>
    </row>
    <row r="7" spans="1:9" ht="18.75" x14ac:dyDescent="0.25">
      <c r="A7" s="169" t="s">
        <v>52</v>
      </c>
      <c r="B7" s="169"/>
      <c r="C7" s="169"/>
      <c r="D7" s="169"/>
      <c r="E7" s="5"/>
    </row>
    <row r="8" spans="1:9" ht="30" x14ac:dyDescent="0.25">
      <c r="A8" s="116">
        <v>1</v>
      </c>
      <c r="B8" s="101" t="s">
        <v>190</v>
      </c>
      <c r="C8" s="100" t="s">
        <v>200</v>
      </c>
      <c r="D8" s="100" t="s">
        <v>201</v>
      </c>
      <c r="E8" s="103">
        <v>15.65</v>
      </c>
    </row>
    <row r="9" spans="1:9" x14ac:dyDescent="0.25">
      <c r="A9" s="75"/>
      <c r="B9" s="3"/>
      <c r="C9" s="92"/>
      <c r="D9" s="92"/>
    </row>
    <row r="10" spans="1:9" ht="18" x14ac:dyDescent="0.25">
      <c r="A10" s="156" t="s">
        <v>53</v>
      </c>
      <c r="B10" s="156"/>
      <c r="C10" s="156"/>
      <c r="D10" s="9"/>
      <c r="E10" s="5"/>
      <c r="F10" s="5"/>
      <c r="G10" s="5"/>
      <c r="H10" s="5"/>
    </row>
    <row r="11" spans="1:9" ht="18" x14ac:dyDescent="0.25">
      <c r="A11" s="16"/>
      <c r="B11" s="16"/>
      <c r="C11" s="16"/>
      <c r="D11" s="9"/>
      <c r="E11" s="5" t="s">
        <v>28</v>
      </c>
      <c r="F11" s="5" t="s">
        <v>24</v>
      </c>
      <c r="G11" s="5"/>
      <c r="H11" s="93" t="s">
        <v>29</v>
      </c>
      <c r="I11" s="5" t="s">
        <v>24</v>
      </c>
    </row>
    <row r="12" spans="1:9" ht="30" x14ac:dyDescent="0.25">
      <c r="A12" s="116">
        <v>1</v>
      </c>
      <c r="B12" s="101" t="s">
        <v>190</v>
      </c>
      <c r="C12" s="100" t="s">
        <v>200</v>
      </c>
      <c r="D12" s="100" t="s">
        <v>201</v>
      </c>
      <c r="E12" s="29">
        <v>15.85</v>
      </c>
      <c r="F12" s="29">
        <f>SUM(D12:E12)</f>
        <v>15.85</v>
      </c>
      <c r="G12" s="118"/>
      <c r="H12" s="118">
        <v>15.65</v>
      </c>
      <c r="I12" s="59">
        <f>E12+H12</f>
        <v>31.5</v>
      </c>
    </row>
  </sheetData>
  <sortState xmlns:xlrd2="http://schemas.microsoft.com/office/spreadsheetml/2017/richdata2" ref="A12:F12">
    <sortCondition descending="1" ref="F12"/>
  </sortState>
  <mergeCells count="6">
    <mergeCell ref="A4:C4"/>
    <mergeCell ref="A7:D7"/>
    <mergeCell ref="A10:C10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G12"/>
  <sheetViews>
    <sheetView workbookViewId="0">
      <selection activeCell="H29" sqref="H29"/>
    </sheetView>
  </sheetViews>
  <sheetFormatPr defaultRowHeight="15" x14ac:dyDescent="0.25"/>
  <cols>
    <col min="1" max="1" width="4" bestFit="1" customWidth="1"/>
    <col min="2" max="2" width="25.7109375" bestFit="1" customWidth="1"/>
    <col min="3" max="3" width="25.140625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5" spans="1:7" ht="18" x14ac:dyDescent="0.25">
      <c r="A5" s="173" t="s">
        <v>213</v>
      </c>
      <c r="B5" s="173"/>
      <c r="C5" s="173"/>
      <c r="D5" s="173"/>
    </row>
    <row r="6" spans="1:7" ht="26.25" x14ac:dyDescent="0.25">
      <c r="A6" s="142">
        <v>1</v>
      </c>
      <c r="B6" s="103" t="s">
        <v>211</v>
      </c>
      <c r="C6" s="141" t="s">
        <v>212</v>
      </c>
      <c r="D6" s="122">
        <v>17.2</v>
      </c>
    </row>
    <row r="7" spans="1:7" ht="38.25" x14ac:dyDescent="0.25">
      <c r="A7" s="142">
        <v>2</v>
      </c>
      <c r="B7" s="143" t="s">
        <v>210</v>
      </c>
      <c r="C7" s="144" t="s">
        <v>224</v>
      </c>
      <c r="D7" s="122">
        <v>15.85</v>
      </c>
    </row>
    <row r="8" spans="1:7" x14ac:dyDescent="0.25">
      <c r="A8" s="90">
        <v>150</v>
      </c>
    </row>
    <row r="10" spans="1:7" ht="18" x14ac:dyDescent="0.25">
      <c r="A10" s="172" t="s">
        <v>214</v>
      </c>
      <c r="B10" s="172"/>
      <c r="C10" s="172"/>
      <c r="D10" s="172"/>
    </row>
    <row r="11" spans="1:7" ht="18" x14ac:dyDescent="0.25">
      <c r="A11" s="94"/>
      <c r="B11" s="95"/>
      <c r="C11" s="95"/>
      <c r="D11" s="95"/>
    </row>
    <row r="12" spans="1:7" ht="55.5" customHeight="1" x14ac:dyDescent="0.25">
      <c r="A12" s="116">
        <v>1</v>
      </c>
      <c r="B12" s="139" t="s">
        <v>210</v>
      </c>
      <c r="C12" s="140" t="s">
        <v>215</v>
      </c>
      <c r="D12" s="122">
        <v>16.149999999999999</v>
      </c>
    </row>
  </sheetData>
  <mergeCells count="5">
    <mergeCell ref="A10:D10"/>
    <mergeCell ref="A1:G1"/>
    <mergeCell ref="A2:G2"/>
    <mergeCell ref="A3:G3"/>
    <mergeCell ref="A5:D5"/>
  </mergeCells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G15"/>
  <sheetViews>
    <sheetView topLeftCell="A4" workbookViewId="0">
      <selection activeCell="G34" sqref="G34"/>
    </sheetView>
  </sheetViews>
  <sheetFormatPr defaultRowHeight="15" x14ac:dyDescent="0.25"/>
  <cols>
    <col min="1" max="1" width="4" bestFit="1" customWidth="1"/>
    <col min="2" max="2" width="21.7109375" customWidth="1"/>
    <col min="3" max="3" width="18.5703125" customWidth="1"/>
    <col min="4" max="4" width="10.85546875" customWidth="1"/>
    <col min="5" max="5" width="8.28515625" customWidth="1"/>
    <col min="6" max="6" width="9.140625" hidden="1" customWidth="1"/>
    <col min="7" max="7" width="12.140625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5" spans="1:7" ht="36" customHeight="1" x14ac:dyDescent="0.25">
      <c r="A5" s="174" t="s">
        <v>54</v>
      </c>
      <c r="B5" s="175"/>
      <c r="C5" s="176"/>
      <c r="D5" s="12" t="s">
        <v>17</v>
      </c>
    </row>
    <row r="6" spans="1:7" ht="45" x14ac:dyDescent="0.25">
      <c r="A6" s="131">
        <v>1</v>
      </c>
      <c r="B6" s="101" t="s">
        <v>190</v>
      </c>
      <c r="C6" s="132" t="s">
        <v>217</v>
      </c>
      <c r="D6" s="103">
        <v>19.899999999999999</v>
      </c>
      <c r="E6" s="24"/>
      <c r="F6" s="24"/>
    </row>
    <row r="7" spans="1:7" x14ac:dyDescent="0.25">
      <c r="A7" s="24"/>
      <c r="B7" s="24"/>
      <c r="C7" s="24"/>
      <c r="D7" s="24"/>
      <c r="E7" s="24"/>
      <c r="F7" s="24"/>
    </row>
    <row r="8" spans="1:7" ht="18.75" thickBot="1" x14ac:dyDescent="0.3">
      <c r="A8" s="177" t="s">
        <v>57</v>
      </c>
      <c r="B8" s="178"/>
      <c r="C8" s="179"/>
      <c r="D8" s="53" t="s">
        <v>17</v>
      </c>
      <c r="E8" s="24"/>
      <c r="F8" s="24"/>
    </row>
    <row r="9" spans="1:7" ht="45" x14ac:dyDescent="0.25">
      <c r="A9" s="131">
        <v>1</v>
      </c>
      <c r="B9" s="101" t="s">
        <v>190</v>
      </c>
      <c r="C9" s="132" t="s">
        <v>217</v>
      </c>
      <c r="D9" s="103">
        <v>22.5</v>
      </c>
      <c r="E9" s="24"/>
      <c r="F9" s="24"/>
    </row>
    <row r="10" spans="1:7" x14ac:dyDescent="0.25">
      <c r="A10" s="24"/>
      <c r="B10" s="24"/>
      <c r="C10" s="24"/>
      <c r="D10" s="24"/>
      <c r="E10" s="24"/>
      <c r="F10" s="24"/>
    </row>
    <row r="11" spans="1:7" x14ac:dyDescent="0.25">
      <c r="A11" s="24"/>
      <c r="B11" s="24"/>
      <c r="C11" s="24"/>
      <c r="D11" s="24"/>
      <c r="E11" s="24"/>
      <c r="F11" s="24"/>
    </row>
    <row r="12" spans="1:7" ht="18" x14ac:dyDescent="0.25">
      <c r="A12" s="180" t="s">
        <v>57</v>
      </c>
      <c r="B12" s="181"/>
      <c r="C12" s="182"/>
      <c r="D12" s="53"/>
      <c r="E12" s="24"/>
      <c r="F12" s="24"/>
    </row>
    <row r="13" spans="1:7" ht="18.75" thickBot="1" x14ac:dyDescent="0.3">
      <c r="A13" s="49"/>
      <c r="B13" s="49"/>
      <c r="C13" s="49"/>
      <c r="D13" s="44" t="s">
        <v>31</v>
      </c>
      <c r="E13" s="21" t="s">
        <v>32</v>
      </c>
      <c r="F13" s="21" t="s">
        <v>24</v>
      </c>
      <c r="G13" t="s">
        <v>24</v>
      </c>
    </row>
    <row r="14" spans="1:7" ht="31.5" customHeight="1" thickBot="1" x14ac:dyDescent="0.3">
      <c r="A14" s="135">
        <v>1</v>
      </c>
      <c r="B14" s="101" t="s">
        <v>190</v>
      </c>
      <c r="C14" s="132" t="s">
        <v>217</v>
      </c>
      <c r="D14" s="136">
        <v>19.899999999999999</v>
      </c>
      <c r="E14" s="136">
        <v>22.5</v>
      </c>
      <c r="F14" s="136"/>
      <c r="G14" s="136">
        <f>SUM(D14:F14)</f>
        <v>42.4</v>
      </c>
    </row>
    <row r="15" spans="1:7" x14ac:dyDescent="0.25">
      <c r="A15" s="36"/>
      <c r="B15" s="24"/>
      <c r="C15" s="24"/>
      <c r="D15" s="24"/>
      <c r="E15" s="24"/>
      <c r="F15" s="24"/>
    </row>
  </sheetData>
  <mergeCells count="6">
    <mergeCell ref="A5:C5"/>
    <mergeCell ref="A8:C8"/>
    <mergeCell ref="A12:C12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G13"/>
  <sheetViews>
    <sheetView workbookViewId="0">
      <selection activeCell="I13" sqref="I13"/>
    </sheetView>
  </sheetViews>
  <sheetFormatPr defaultRowHeight="15" x14ac:dyDescent="0.25"/>
  <cols>
    <col min="1" max="1" width="4" bestFit="1" customWidth="1"/>
    <col min="2" max="2" width="21" bestFit="1" customWidth="1"/>
    <col min="3" max="3" width="12.85546875" bestFit="1" customWidth="1"/>
    <col min="4" max="4" width="12.5703125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4" spans="1:7" ht="15.75" thickBot="1" x14ac:dyDescent="0.3">
      <c r="A4" s="23"/>
      <c r="B4" s="23"/>
      <c r="C4" s="23"/>
      <c r="D4" s="23"/>
      <c r="E4" s="23"/>
      <c r="F4" s="23"/>
      <c r="G4" s="23"/>
    </row>
    <row r="5" spans="1:7" ht="18" x14ac:dyDescent="0.25">
      <c r="A5" s="145" t="s">
        <v>219</v>
      </c>
      <c r="B5" s="146"/>
      <c r="C5" s="147"/>
      <c r="D5" s="11" t="s">
        <v>3</v>
      </c>
    </row>
    <row r="6" spans="1:7" ht="45" x14ac:dyDescent="0.25">
      <c r="A6" s="131">
        <v>1</v>
      </c>
      <c r="B6" s="101" t="s">
        <v>190</v>
      </c>
      <c r="C6" s="132" t="s">
        <v>218</v>
      </c>
      <c r="D6" s="133">
        <v>18</v>
      </c>
      <c r="E6" s="24"/>
      <c r="F6" s="24"/>
    </row>
    <row r="7" spans="1:7" x14ac:dyDescent="0.25">
      <c r="A7" s="24"/>
      <c r="B7" s="24"/>
      <c r="C7" s="24"/>
      <c r="D7" s="24"/>
      <c r="E7" s="24"/>
      <c r="F7" s="24"/>
    </row>
    <row r="8" spans="1:7" ht="15.75" thickBot="1" x14ac:dyDescent="0.3"/>
    <row r="9" spans="1:7" ht="18" x14ac:dyDescent="0.25">
      <c r="A9" s="145" t="s">
        <v>220</v>
      </c>
      <c r="B9" s="146"/>
      <c r="C9" s="147"/>
      <c r="D9" s="11" t="s">
        <v>3</v>
      </c>
    </row>
    <row r="10" spans="1:7" ht="45" x14ac:dyDescent="0.25">
      <c r="A10" s="131">
        <v>1</v>
      </c>
      <c r="B10" s="101" t="s">
        <v>190</v>
      </c>
      <c r="C10" s="132" t="s">
        <v>218</v>
      </c>
      <c r="D10" s="133">
        <v>17.5</v>
      </c>
    </row>
    <row r="11" spans="1:7" ht="15.75" thickBot="1" x14ac:dyDescent="0.3"/>
    <row r="12" spans="1:7" ht="18" x14ac:dyDescent="0.25">
      <c r="A12" s="145" t="s">
        <v>221</v>
      </c>
      <c r="B12" s="146"/>
      <c r="C12" s="146"/>
      <c r="D12" s="9" t="s">
        <v>31</v>
      </c>
      <c r="E12" s="5" t="s">
        <v>28</v>
      </c>
      <c r="F12" s="5" t="s">
        <v>24</v>
      </c>
    </row>
    <row r="13" spans="1:7" ht="45" x14ac:dyDescent="0.25">
      <c r="A13" s="131">
        <v>1</v>
      </c>
      <c r="B13" s="101" t="s">
        <v>190</v>
      </c>
      <c r="C13" s="137" t="s">
        <v>218</v>
      </c>
      <c r="D13" s="122">
        <v>18</v>
      </c>
      <c r="E13" s="122">
        <v>17.5</v>
      </c>
      <c r="F13" s="122">
        <f>SUM(D13:E13)</f>
        <v>35.5</v>
      </c>
    </row>
  </sheetData>
  <mergeCells count="6">
    <mergeCell ref="A9:C9"/>
    <mergeCell ref="A12:C12"/>
    <mergeCell ref="A5:C5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G13"/>
  <sheetViews>
    <sheetView topLeftCell="A2" workbookViewId="0">
      <selection activeCell="H5" sqref="H5"/>
    </sheetView>
  </sheetViews>
  <sheetFormatPr defaultRowHeight="15" x14ac:dyDescent="0.25"/>
  <cols>
    <col min="1" max="1" width="4" bestFit="1" customWidth="1"/>
    <col min="2" max="2" width="21" bestFit="1" customWidth="1"/>
    <col min="3" max="3" width="17" customWidth="1"/>
    <col min="4" max="4" width="11.140625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ht="15.75" thickBot="1" x14ac:dyDescent="0.3">
      <c r="A3" s="149" t="s">
        <v>64</v>
      </c>
      <c r="B3" s="149"/>
      <c r="C3" s="149"/>
      <c r="D3" s="149"/>
      <c r="E3" s="149"/>
      <c r="F3" s="149"/>
      <c r="G3" s="149"/>
    </row>
    <row r="4" spans="1:7" ht="36" customHeight="1" x14ac:dyDescent="0.25">
      <c r="A4" s="145" t="s">
        <v>55</v>
      </c>
      <c r="B4" s="146"/>
      <c r="C4" s="146"/>
      <c r="D4" s="9" t="s">
        <v>3</v>
      </c>
    </row>
    <row r="5" spans="1:7" ht="45" x14ac:dyDescent="0.25">
      <c r="A5" s="131">
        <v>1</v>
      </c>
      <c r="B5" s="101" t="s">
        <v>190</v>
      </c>
      <c r="C5" s="120" t="s">
        <v>222</v>
      </c>
      <c r="D5" s="134">
        <v>19.600000000000001</v>
      </c>
      <c r="E5" s="24"/>
      <c r="F5" s="24"/>
    </row>
    <row r="6" spans="1:7" x14ac:dyDescent="0.25">
      <c r="A6" s="20"/>
      <c r="B6" s="31"/>
      <c r="C6" s="31"/>
      <c r="D6" s="37"/>
      <c r="E6" s="24"/>
      <c r="F6" s="24"/>
    </row>
    <row r="7" spans="1:7" ht="18" x14ac:dyDescent="0.25">
      <c r="A7" s="157" t="s">
        <v>58</v>
      </c>
      <c r="B7" s="157"/>
      <c r="C7" s="157"/>
      <c r="D7" s="51"/>
      <c r="E7" s="24"/>
      <c r="F7" s="24"/>
    </row>
    <row r="8" spans="1:7" ht="45.75" thickBot="1" x14ac:dyDescent="0.3">
      <c r="A8" s="131">
        <v>144</v>
      </c>
      <c r="B8" s="101" t="s">
        <v>190</v>
      </c>
      <c r="C8" s="120" t="s">
        <v>222</v>
      </c>
      <c r="D8" s="138">
        <v>18.899999999999999</v>
      </c>
      <c r="E8" s="24"/>
      <c r="F8" s="24"/>
    </row>
    <row r="9" spans="1:7" ht="15.75" thickBot="1" x14ac:dyDescent="0.3">
      <c r="A9" s="54"/>
      <c r="B9" s="56"/>
      <c r="C9" s="54"/>
      <c r="D9" s="37"/>
      <c r="E9" s="24"/>
      <c r="F9" s="24"/>
    </row>
    <row r="10" spans="1:7" x14ac:dyDescent="0.25">
      <c r="A10" s="24"/>
      <c r="B10" s="24"/>
      <c r="C10" s="24"/>
      <c r="D10" s="43"/>
      <c r="E10" s="24"/>
      <c r="F10" s="24"/>
    </row>
    <row r="11" spans="1:7" ht="18" x14ac:dyDescent="0.25">
      <c r="A11" s="183" t="s">
        <v>59</v>
      </c>
      <c r="B11" s="183"/>
      <c r="C11" s="183"/>
      <c r="D11" s="50"/>
      <c r="E11" s="24"/>
      <c r="F11" s="24"/>
    </row>
    <row r="12" spans="1:7" ht="18" x14ac:dyDescent="0.25">
      <c r="A12" s="49"/>
      <c r="B12" s="49"/>
      <c r="C12" s="49"/>
      <c r="D12" s="51" t="s">
        <v>31</v>
      </c>
      <c r="E12" s="21" t="s">
        <v>32</v>
      </c>
      <c r="F12" s="21" t="s">
        <v>24</v>
      </c>
    </row>
    <row r="13" spans="1:7" ht="45" x14ac:dyDescent="0.25">
      <c r="A13" s="131">
        <v>141</v>
      </c>
      <c r="B13" s="101" t="s">
        <v>190</v>
      </c>
      <c r="C13" s="120" t="s">
        <v>222</v>
      </c>
      <c r="D13" s="29">
        <v>19.600000000000001</v>
      </c>
      <c r="E13" s="29">
        <v>18.899999999999999</v>
      </c>
      <c r="F13" s="29">
        <f>D13+E13</f>
        <v>38.5</v>
      </c>
    </row>
  </sheetData>
  <mergeCells count="6">
    <mergeCell ref="A4:C4"/>
    <mergeCell ref="A7:C7"/>
    <mergeCell ref="A11:C11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G16"/>
  <sheetViews>
    <sheetView topLeftCell="A7" workbookViewId="0">
      <selection activeCell="L18" sqref="L18"/>
    </sheetView>
  </sheetViews>
  <sheetFormatPr defaultRowHeight="15" x14ac:dyDescent="0.25"/>
  <cols>
    <col min="1" max="1" width="4" bestFit="1" customWidth="1"/>
    <col min="2" max="2" width="14.42578125" bestFit="1" customWidth="1"/>
    <col min="3" max="3" width="18.7109375" customWidth="1"/>
    <col min="4" max="4" width="11.140625" style="4" customWidth="1"/>
  </cols>
  <sheetData>
    <row r="1" spans="1:7" x14ac:dyDescent="0.25">
      <c r="A1" s="148" t="s">
        <v>85</v>
      </c>
      <c r="B1" s="148"/>
      <c r="C1" s="148"/>
      <c r="D1" s="148"/>
      <c r="E1" s="148"/>
      <c r="F1" s="148"/>
      <c r="G1" s="148"/>
    </row>
    <row r="2" spans="1:7" x14ac:dyDescent="0.25">
      <c r="A2" s="148" t="s">
        <v>84</v>
      </c>
      <c r="B2" s="148"/>
      <c r="C2" s="148"/>
      <c r="D2" s="148"/>
      <c r="E2" s="148"/>
      <c r="F2" s="148"/>
      <c r="G2" s="148"/>
    </row>
    <row r="3" spans="1:7" x14ac:dyDescent="0.25">
      <c r="A3" s="149" t="s">
        <v>64</v>
      </c>
      <c r="B3" s="149"/>
      <c r="C3" s="149"/>
      <c r="D3" s="149"/>
      <c r="E3" s="149"/>
      <c r="F3" s="149"/>
      <c r="G3" s="149"/>
    </row>
    <row r="4" spans="1:7" ht="15.75" thickBot="1" x14ac:dyDescent="0.3">
      <c r="A4" s="23"/>
      <c r="B4" s="23"/>
      <c r="C4" s="23"/>
      <c r="D4" s="23"/>
      <c r="E4" s="23"/>
      <c r="F4" s="23"/>
      <c r="G4" s="23"/>
    </row>
    <row r="5" spans="1:7" ht="36" customHeight="1" x14ac:dyDescent="0.25">
      <c r="A5" s="145" t="s">
        <v>56</v>
      </c>
      <c r="B5" s="146"/>
      <c r="C5" s="146"/>
      <c r="D5" s="63" t="s">
        <v>3</v>
      </c>
    </row>
    <row r="6" spans="1:7" ht="60" x14ac:dyDescent="0.25">
      <c r="A6" s="131">
        <v>1</v>
      </c>
      <c r="B6" s="101" t="s">
        <v>190</v>
      </c>
      <c r="C6" s="120" t="s">
        <v>223</v>
      </c>
      <c r="D6" s="122">
        <v>21.2</v>
      </c>
      <c r="E6" s="24"/>
      <c r="F6" s="24"/>
    </row>
    <row r="7" spans="1:7" x14ac:dyDescent="0.25">
      <c r="A7" s="64"/>
      <c r="B7" s="24"/>
      <c r="C7" s="24"/>
      <c r="D7" s="43"/>
      <c r="E7" s="24"/>
      <c r="F7" s="24"/>
    </row>
    <row r="8" spans="1:7" ht="15.75" thickBot="1" x14ac:dyDescent="0.3">
      <c r="A8" s="24"/>
      <c r="B8" s="24"/>
      <c r="C8" s="24"/>
      <c r="D8" s="43"/>
      <c r="E8" s="24"/>
      <c r="F8" s="24"/>
    </row>
    <row r="9" spans="1:7" ht="18" x14ac:dyDescent="0.25">
      <c r="A9" s="184" t="s">
        <v>60</v>
      </c>
      <c r="B9" s="185"/>
      <c r="C9" s="186"/>
      <c r="D9" s="63" t="s">
        <v>3</v>
      </c>
      <c r="E9" s="24"/>
      <c r="F9" s="24"/>
    </row>
    <row r="10" spans="1:7" ht="60" x14ac:dyDescent="0.25">
      <c r="A10" s="135">
        <v>1</v>
      </c>
      <c r="B10" s="101" t="s">
        <v>190</v>
      </c>
      <c r="C10" s="120" t="s">
        <v>223</v>
      </c>
      <c r="D10" s="29">
        <v>19.899999999999999</v>
      </c>
      <c r="E10" s="24"/>
      <c r="F10" s="24"/>
    </row>
    <row r="11" spans="1:7" x14ac:dyDescent="0.25">
      <c r="A11" s="27"/>
      <c r="B11" s="24"/>
      <c r="C11" s="24"/>
      <c r="D11" s="43"/>
      <c r="E11" s="24"/>
      <c r="F11" s="24"/>
    </row>
    <row r="12" spans="1:7" ht="15.75" thickBot="1" x14ac:dyDescent="0.3">
      <c r="A12" s="24"/>
      <c r="B12" s="24"/>
      <c r="C12" s="24"/>
      <c r="D12" s="43"/>
      <c r="E12" s="24"/>
      <c r="F12" s="24"/>
    </row>
    <row r="13" spans="1:7" ht="18" x14ac:dyDescent="0.25">
      <c r="A13" s="184" t="s">
        <v>61</v>
      </c>
      <c r="B13" s="185"/>
      <c r="C13" s="186"/>
      <c r="D13" s="55"/>
      <c r="E13" s="24"/>
      <c r="F13" s="24"/>
    </row>
    <row r="14" spans="1:7" ht="18" x14ac:dyDescent="0.25">
      <c r="A14" s="49"/>
      <c r="B14" s="49"/>
      <c r="C14" s="49"/>
      <c r="D14" s="51" t="s">
        <v>31</v>
      </c>
      <c r="E14" s="21" t="s">
        <v>29</v>
      </c>
      <c r="F14" s="21" t="s">
        <v>24</v>
      </c>
    </row>
    <row r="15" spans="1:7" ht="60" x14ac:dyDescent="0.25">
      <c r="A15" s="135">
        <v>146</v>
      </c>
      <c r="B15" s="101" t="s">
        <v>190</v>
      </c>
      <c r="C15" s="120" t="s">
        <v>223</v>
      </c>
      <c r="D15" s="29">
        <v>21.2</v>
      </c>
      <c r="E15" s="29">
        <v>19.899999999999999</v>
      </c>
      <c r="F15" s="29">
        <f>SUM(D15:E15)</f>
        <v>41.099999999999994</v>
      </c>
    </row>
    <row r="16" spans="1:7" x14ac:dyDescent="0.25">
      <c r="A16" s="6"/>
      <c r="F16" s="18"/>
    </row>
  </sheetData>
  <mergeCells count="6">
    <mergeCell ref="A5:C5"/>
    <mergeCell ref="A9:C9"/>
    <mergeCell ref="A13:C13"/>
    <mergeCell ref="A1:G1"/>
    <mergeCell ref="A2:G2"/>
    <mergeCell ref="A3:G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23</vt:i4>
      </vt:variant>
    </vt:vector>
  </HeadingPairs>
  <TitlesOfParts>
    <vt:vector size="23" baseType="lpstr">
      <vt:lpstr>Lupette Small</vt:lpstr>
      <vt:lpstr>Tigrotte Small</vt:lpstr>
      <vt:lpstr>master small</vt:lpstr>
      <vt:lpstr>Allieve Small</vt:lpstr>
      <vt:lpstr>Mini Lupette Small</vt:lpstr>
      <vt:lpstr>squadre small</vt:lpstr>
      <vt:lpstr>lupette base</vt:lpstr>
      <vt:lpstr>tigrotte base</vt:lpstr>
      <vt:lpstr>Allieve base</vt:lpstr>
      <vt:lpstr>Ragazze base</vt:lpstr>
      <vt:lpstr>Squadre Base</vt:lpstr>
      <vt:lpstr>Tigrotte Medium</vt:lpstr>
      <vt:lpstr>Allieve Medium</vt:lpstr>
      <vt:lpstr>ragazze medium</vt:lpstr>
      <vt:lpstr>squadra medium</vt:lpstr>
      <vt:lpstr>LUPETTE ENTRY</vt:lpstr>
      <vt:lpstr>Tigrotte Entry</vt:lpstr>
      <vt:lpstr>Allieve Entry</vt:lpstr>
      <vt:lpstr>Squadre Entry</vt:lpstr>
      <vt:lpstr>ragazze advanced</vt:lpstr>
      <vt:lpstr>allieve large</vt:lpstr>
      <vt:lpstr>ragazze large</vt:lpstr>
      <vt:lpstr>junior large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Pastorelli</dc:creator>
  <cp:lastModifiedBy>Antonio Pastorelli</cp:lastModifiedBy>
  <cp:lastPrinted>2026-03-19T07:27:10Z</cp:lastPrinted>
  <dcterms:created xsi:type="dcterms:W3CDTF">2026-03-11T08:05:41Z</dcterms:created>
  <dcterms:modified xsi:type="dcterms:W3CDTF">2026-04-13T14:51:11Z</dcterms:modified>
</cp:coreProperties>
</file>