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i\Documents\2025-26\ginnastica ritmica\1° Tappa\"/>
    </mc:Choice>
  </mc:AlternateContent>
  <xr:revisionPtr revIDLastSave="0" documentId="13_ncr:1_{31AC04D8-136A-491B-9FB0-AB9AB52EFB33}" xr6:coauthVersionLast="47" xr6:coauthVersionMax="47" xr10:uidLastSave="{00000000-0000-0000-0000-000000000000}"/>
  <bookViews>
    <workbookView xWindow="0" yWindow="30" windowWidth="22530" windowHeight="15450" firstSheet="33" activeTab="36" xr2:uid="{00000000-000D-0000-FFFF-FFFF00000000}"/>
  </bookViews>
  <sheets>
    <sheet name="Lupette Small" sheetId="1" r:id="rId1"/>
    <sheet name="Tigrotte Small" sheetId="2" r:id="rId2"/>
    <sheet name="Tigrotte Special" sheetId="3" r:id="rId3"/>
    <sheet name="Allieve Small" sheetId="4" r:id="rId4"/>
    <sheet name="Ragazze Small" sheetId="5" r:id="rId5"/>
    <sheet name="squadre small" sheetId="6" r:id="rId6"/>
    <sheet name="lupette base" sheetId="7" r:id="rId7"/>
    <sheet name="tigrotte base" sheetId="8" r:id="rId8"/>
    <sheet name="Allieve base" sheetId="9" r:id="rId9"/>
    <sheet name="Ragazze base" sheetId="10" r:id="rId10"/>
    <sheet name="junior base" sheetId="11" r:id="rId11"/>
    <sheet name="senior base" sheetId="12" r:id="rId12"/>
    <sheet name="Squadre Base" sheetId="13" r:id="rId13"/>
    <sheet name="coppie base" sheetId="14" r:id="rId14"/>
    <sheet name="Lupette Medium" sheetId="15" r:id="rId15"/>
    <sheet name="Tigrotte Medium" sheetId="16" r:id="rId16"/>
    <sheet name="Allieve Medium" sheetId="17" r:id="rId17"/>
    <sheet name="ragazze medium" sheetId="19" r:id="rId18"/>
    <sheet name="Junior medium" sheetId="18" r:id="rId19"/>
    <sheet name="senior medium" sheetId="20" r:id="rId20"/>
    <sheet name="master medium" sheetId="21" r:id="rId21"/>
    <sheet name="coppie medium" sheetId="22" r:id="rId22"/>
    <sheet name="Lupette Entry" sheetId="23" r:id="rId23"/>
    <sheet name="Tigrotte Entry" sheetId="24" r:id="rId24"/>
    <sheet name="Allieve Entry" sheetId="25" r:id="rId25"/>
    <sheet name="Ragazze Entry" sheetId="26" r:id="rId26"/>
    <sheet name="Coppie Entry" sheetId="27" r:id="rId27"/>
    <sheet name="Squadre Entry" sheetId="28" r:id="rId28"/>
    <sheet name="allieve advanced" sheetId="29" r:id="rId29"/>
    <sheet name="ragazze advanced" sheetId="30" r:id="rId30"/>
    <sheet name="master advanced" sheetId="31" r:id="rId31"/>
    <sheet name="allieve large" sheetId="32" r:id="rId32"/>
    <sheet name="ragazze large" sheetId="34" r:id="rId33"/>
    <sheet name="junior large" sheetId="33" r:id="rId34"/>
    <sheet name="Allieve Super" sheetId="35" r:id="rId35"/>
    <sheet name="Ragazze Super" sheetId="36" r:id="rId36"/>
    <sheet name="squadre large" sheetId="37" r:id="rId37"/>
    <sheet name="coppie super" sheetId="38" r:id="rId38"/>
    <sheet name="Foglio39" sheetId="39" r:id="rId3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18" l="1"/>
  <c r="F13" i="31"/>
  <c r="F18" i="30"/>
  <c r="F17" i="30"/>
  <c r="F19" i="33"/>
  <c r="F18" i="33"/>
  <c r="F14" i="34"/>
  <c r="F15" i="34"/>
  <c r="F12" i="36"/>
  <c r="F13" i="29"/>
  <c r="F18" i="26"/>
  <c r="F19" i="26"/>
  <c r="F17" i="26"/>
  <c r="F40" i="25"/>
  <c r="F37" i="25"/>
  <c r="F42" i="25"/>
  <c r="F38" i="25"/>
  <c r="F41" i="25"/>
  <c r="F45" i="25"/>
  <c r="F36" i="25"/>
  <c r="F39" i="25"/>
  <c r="F46" i="25"/>
  <c r="F43" i="25"/>
  <c r="F44" i="25"/>
  <c r="F26" i="24"/>
  <c r="F27" i="24"/>
  <c r="F24" i="24"/>
  <c r="F28" i="24"/>
  <c r="F25" i="24"/>
  <c r="F29" i="24"/>
  <c r="F16" i="23"/>
  <c r="F15" i="23"/>
  <c r="F29" i="19"/>
  <c r="F33" i="19"/>
  <c r="F28" i="19"/>
  <c r="F31" i="19"/>
  <c r="F32" i="19"/>
  <c r="F34" i="19"/>
  <c r="F30" i="19"/>
  <c r="F20" i="17"/>
  <c r="F19" i="17"/>
  <c r="F18" i="17"/>
  <c r="G12" i="11"/>
  <c r="G22" i="10"/>
  <c r="G20" i="10"/>
  <c r="G21" i="10"/>
  <c r="F16" i="9"/>
  <c r="F17" i="9"/>
  <c r="G35" i="8"/>
  <c r="G37" i="8"/>
  <c r="G34" i="8"/>
  <c r="G36" i="8"/>
  <c r="G32" i="8"/>
  <c r="G31" i="8"/>
  <c r="G30" i="8"/>
  <c r="G33" i="8"/>
  <c r="G47" i="1"/>
  <c r="F14" i="21" l="1"/>
  <c r="F17" i="20"/>
  <c r="F18" i="20"/>
  <c r="F28" i="18"/>
  <c r="F25" i="18"/>
  <c r="F29" i="18"/>
  <c r="F27" i="18"/>
  <c r="F26" i="18"/>
  <c r="G14" i="16"/>
  <c r="F14" i="15"/>
  <c r="G12" i="12"/>
  <c r="F35" i="8"/>
  <c r="F37" i="8"/>
  <c r="F34" i="8"/>
  <c r="F36" i="8"/>
  <c r="F32" i="8"/>
  <c r="F31" i="8"/>
  <c r="F30" i="8"/>
  <c r="F33" i="8"/>
  <c r="F18" i="5"/>
  <c r="F17" i="5"/>
  <c r="F30" i="4"/>
  <c r="F32" i="4"/>
  <c r="F28" i="4"/>
  <c r="F31" i="4"/>
  <c r="F27" i="4"/>
  <c r="F29" i="4"/>
  <c r="I15" i="3"/>
  <c r="G51" i="1"/>
  <c r="G50" i="1"/>
  <c r="G52" i="1"/>
  <c r="G49" i="1"/>
  <c r="G54" i="1"/>
  <c r="G53" i="1"/>
  <c r="G48" i="1"/>
  <c r="H39" i="2"/>
  <c r="H37" i="2"/>
  <c r="H38" i="2"/>
</calcChain>
</file>

<file path=xl/sharedStrings.xml><?xml version="1.0" encoding="utf-8"?>
<sst xmlns="http://schemas.openxmlformats.org/spreadsheetml/2006/main" count="1006" uniqueCount="311">
  <si>
    <t>CAMPIONATO  REGIONALE GINNASTICA RITMICA</t>
  </si>
  <si>
    <t>1° TAPPA - 14 MARZO 2026</t>
  </si>
  <si>
    <t>A.S.D. Oasis Club</t>
  </si>
  <si>
    <t>AMODIO GIULIA</t>
  </si>
  <si>
    <t>BELLI BEATRICE</t>
  </si>
  <si>
    <t>BELTRAMI KRISTEL</t>
  </si>
  <si>
    <t>Dream Fly ASD</t>
  </si>
  <si>
    <t>GAZZARRINI GIULIA</t>
  </si>
  <si>
    <t>BIASCI ALICE</t>
  </si>
  <si>
    <t>CAPIZZI ARIANNA</t>
  </si>
  <si>
    <t>CELESTE AMBRA</t>
  </si>
  <si>
    <t>MELISSA MANZI</t>
  </si>
  <si>
    <t>CHINELLO BEATRICE</t>
  </si>
  <si>
    <t>COMPARINI VANESSA</t>
  </si>
  <si>
    <t>DANZINI LARA</t>
  </si>
  <si>
    <t>CATRIN CHETRUSCA</t>
  </si>
  <si>
    <t>DEL BUBBA CHIARA</t>
  </si>
  <si>
    <t>DI MAURO OLIVIA</t>
  </si>
  <si>
    <t>DI ROSA GIULIA</t>
  </si>
  <si>
    <t>ALTEA MASHA</t>
  </si>
  <si>
    <t>GIORGI ADELE</t>
  </si>
  <si>
    <t>GIURINTANO ELENA</t>
  </si>
  <si>
    <t>KARAMANI KIMBERLY</t>
  </si>
  <si>
    <t>VILLANI BIANCA</t>
  </si>
  <si>
    <t>VOTINO ZOE</t>
  </si>
  <si>
    <t>LAVALLE CHANTAL</t>
  </si>
  <si>
    <t>MOSCA VITTORIA</t>
  </si>
  <si>
    <t>PIERMATTEO GEMMA</t>
  </si>
  <si>
    <t>ROSSI MARTA</t>
  </si>
  <si>
    <t>SALVADORI AMALIA</t>
  </si>
  <si>
    <t>SCOPONI CECILIA</t>
  </si>
  <si>
    <t>SOFIA ORSINI</t>
  </si>
  <si>
    <t>SASSI MARTINA</t>
  </si>
  <si>
    <t>TAFFI NICOLE</t>
  </si>
  <si>
    <t>TALINI GIOIA</t>
  </si>
  <si>
    <t>GIULIA IANNICIELLO</t>
  </si>
  <si>
    <t>AGILLI ANNA</t>
  </si>
  <si>
    <t>CAMMARANO MARGHERITA</t>
  </si>
  <si>
    <t>DI GENNARO TEMPORAL NINA</t>
  </si>
  <si>
    <t>A.S.D. Karate Kwai Montecatini</t>
  </si>
  <si>
    <t>PRATESE MELISSA</t>
  </si>
  <si>
    <t>GERBINO GEMMA</t>
  </si>
  <si>
    <t>ISOLA MATILDE</t>
  </si>
  <si>
    <t>LOMBARDI RACHELE</t>
  </si>
  <si>
    <t>MANCUSO ALICE</t>
  </si>
  <si>
    <t>AZZATO SOFIA</t>
  </si>
  <si>
    <t>PUNTEGGIO</t>
  </si>
  <si>
    <t>CAT. LUPETTE SMALL - CORPO LIBERO</t>
  </si>
  <si>
    <t>CAT. TIGROTTE SMALL - CORPO LIBERO</t>
  </si>
  <si>
    <t xml:space="preserve">CHINELLO </t>
  </si>
  <si>
    <t>NICOLE</t>
  </si>
  <si>
    <t>Punteggio</t>
  </si>
  <si>
    <t>CAT. LUPETTE SMALL - PALLA</t>
  </si>
  <si>
    <t>CAT. LUPETTE SMALL - ASSOLUTO</t>
  </si>
  <si>
    <t>CORPO LIBERO</t>
  </si>
  <si>
    <t>PALLA</t>
  </si>
  <si>
    <t>ASSOLUTO</t>
  </si>
  <si>
    <t>ORLANDO EVA</t>
  </si>
  <si>
    <t>SANDU JESSICA ANDA</t>
  </si>
  <si>
    <t>TANTONE MATILDE</t>
  </si>
  <si>
    <t>TIANA NICOLE</t>
  </si>
  <si>
    <t>CAT. TIGROTTE SMALL - CERCHIO</t>
  </si>
  <si>
    <t>CAT. TIGROTTE SMALL - ASSOLUTO</t>
  </si>
  <si>
    <t>CERCHIO</t>
  </si>
  <si>
    <t>CAT. TIGROTTE SMALL - PALLA</t>
  </si>
  <si>
    <t>MARI MARTHA SOPHIE</t>
  </si>
  <si>
    <t>SPALAORE GINEVRA</t>
  </si>
  <si>
    <t>TAFANI SERAINA</t>
  </si>
  <si>
    <t>MAURI CECILIA</t>
  </si>
  <si>
    <t>SICHI ASIA</t>
  </si>
  <si>
    <t>PARADISO ANITA</t>
  </si>
  <si>
    <t>GINEVRA SPALAORE</t>
  </si>
  <si>
    <t>VITIELLO ANNA</t>
  </si>
  <si>
    <t>FUNE</t>
  </si>
  <si>
    <t>CAT. ALLIEVE SMALL - CORPO LIBERO</t>
  </si>
  <si>
    <t>CAT. ALLIEVE SMALL - FUNE</t>
  </si>
  <si>
    <t>CAT. ALLIEVE SMALL - ASSOLUTO</t>
  </si>
  <si>
    <t>CAT. RAGAZZE SMALL - CORPO LIBERO</t>
  </si>
  <si>
    <t>MATI MALIKA</t>
  </si>
  <si>
    <t>SHKURTAJ DESY</t>
  </si>
  <si>
    <t xml:space="preserve">Punteggio </t>
  </si>
  <si>
    <t>CAT. RAGAZZE SMALL - CLAVETTE</t>
  </si>
  <si>
    <t>CAT. RAGAZZE SMALL - ASSOLUTO</t>
  </si>
  <si>
    <t>CLAVETTE</t>
  </si>
  <si>
    <t>Squadre  Esordienti - Small - Attrezzo Unico</t>
  </si>
  <si>
    <t>BARSANTI, CIONI, COGNETTA, EVANGELISTI, FALLENI, GALLI, SHELQI, SPINELLI BULLERI</t>
  </si>
  <si>
    <t>VOTINO, GAZZARRINI, MASHA, CHETRUSCA</t>
  </si>
  <si>
    <t>Squadre  1° Categoria- Small - Attrezzo Unico</t>
  </si>
  <si>
    <t>AGILLI, DI GENNARO TEMPORAL, GERBINO, LOMBARDI, MANCUSO, SASSI, TALINI</t>
  </si>
  <si>
    <t>Mythos Arte e Movimento A.S.D.</t>
  </si>
  <si>
    <t>BARONTINI, BELCARI LAXMI, BONACCORSI, MANNUCCI, MARTINI, MORELLI, URBANO</t>
  </si>
  <si>
    <t>ORLANDO, SANDU, TANTONE, TIANA, VITIELLO</t>
  </si>
  <si>
    <t>ORSINI, IANNICIELLO, AZZATO, MAURI, SPALAORE, PARADISO</t>
  </si>
  <si>
    <t>Squadre  2° Categoria- Small - Attrezzo Misto</t>
  </si>
  <si>
    <t>MARI, MATI, PRATESE, SHKURTAJ, SICHI</t>
  </si>
  <si>
    <t>punteggio</t>
  </si>
  <si>
    <t>LUPETTE (F) Base Corpo Libero</t>
  </si>
  <si>
    <t>Gympisa Centro Sportivo Soc. Sport. Dilet. a  R.L.</t>
  </si>
  <si>
    <t>GIANNASIO ALESSANDRA</t>
  </si>
  <si>
    <t>LAZZERI ADELE</t>
  </si>
  <si>
    <t>NGOM KADIJA</t>
  </si>
  <si>
    <t>CAMPO GIULIA</t>
  </si>
  <si>
    <t>TIGROTTE (F) Base Corpo Libero</t>
  </si>
  <si>
    <t>BAGLINI ARIANNA</t>
  </si>
  <si>
    <t>A.S.D. Happy Sport Mivida</t>
  </si>
  <si>
    <t>BALDI MARIA</t>
  </si>
  <si>
    <t>BETTARINI ISABEL MARIA</t>
  </si>
  <si>
    <t>GIORGINI GRETA</t>
  </si>
  <si>
    <t>CESARI LUNA</t>
  </si>
  <si>
    <t>TORACCA NOEMI</t>
  </si>
  <si>
    <t>FELLONI AURORA</t>
  </si>
  <si>
    <t>ZANOBINI CAMILLA</t>
  </si>
  <si>
    <t>LUPETTE (F) Base Cerchio</t>
  </si>
  <si>
    <t>D`ARAGONA TAGLIAVIA MARGHERITA</t>
  </si>
  <si>
    <t>TIGROTTE (F) Base Cerchio</t>
  </si>
  <si>
    <t>TIGROTTE (F) Base Assoluto</t>
  </si>
  <si>
    <t>corpo libero</t>
  </si>
  <si>
    <t>Assoluto</t>
  </si>
  <si>
    <t>cerchio</t>
  </si>
  <si>
    <t>ALLIEVE (F) Base Fune</t>
  </si>
  <si>
    <t>BRAGAZZI MARTA</t>
  </si>
  <si>
    <t>FERRARI ELENA</t>
  </si>
  <si>
    <t>RAGAZZE (F) Base Cerchio</t>
  </si>
  <si>
    <t>BACCI GRETA</t>
  </si>
  <si>
    <t>BRIGIOTTI MARTINA</t>
  </si>
  <si>
    <t>PUHAR GIORGIA</t>
  </si>
  <si>
    <t>TYVONOVYCH STELLA</t>
  </si>
  <si>
    <t>CAMILLA COSTA</t>
  </si>
  <si>
    <t>CIUCCI EMILY</t>
  </si>
  <si>
    <t>PISANO ALESSANDRA</t>
  </si>
  <si>
    <t>JUNIOR F (F) Base Cerchio</t>
  </si>
  <si>
    <t>GALIBERTI ANNA</t>
  </si>
  <si>
    <t>PRATELLI GRETA</t>
  </si>
  <si>
    <t>SENIOR F (F) Base Clavette</t>
  </si>
  <si>
    <t>NOEMI MORELLI</t>
  </si>
  <si>
    <t>ALLIEVE (F) Base Palla</t>
  </si>
  <si>
    <t>ROSSI ALICE</t>
  </si>
  <si>
    <t>Fune</t>
  </si>
  <si>
    <t>Palla</t>
  </si>
  <si>
    <t>RAGAZZE (F) Base Clavette</t>
  </si>
  <si>
    <t>PEPE ANNA</t>
  </si>
  <si>
    <t>Cerchio</t>
  </si>
  <si>
    <t>Clavette</t>
  </si>
  <si>
    <t>JUNIOR F (F) Base Palla</t>
  </si>
  <si>
    <t>JUNIOR F (F) Base Assoluto</t>
  </si>
  <si>
    <t>SENIOR F (F) Base Nastro</t>
  </si>
  <si>
    <t>SENIOR F (F) Base Assoluto</t>
  </si>
  <si>
    <t>Nastro</t>
  </si>
  <si>
    <t>Asssoluto</t>
  </si>
  <si>
    <t>SQUADRA 1° Categoria - Base - Attrezzo Unico</t>
  </si>
  <si>
    <t>BETTARINI,CESARINI,FELLONI, ROSSI</t>
  </si>
  <si>
    <t>SQUADRA 1° Categoria - Base - Attrezzo Misto</t>
  </si>
  <si>
    <t>BALDI, BRAGAZZI, FERRARI, GIORGINI, TORACCA</t>
  </si>
  <si>
    <t>SQUADRA 2° Categoria - Base - Attrezzo Unico</t>
  </si>
  <si>
    <t xml:space="preserve">BRIGIOTTI, CIUCCI, TYVONOVYCH </t>
  </si>
  <si>
    <t>COPPIA 1° Categoria - Base - Attrezzo Unico</t>
  </si>
  <si>
    <t>D'ARAGONA, SARAQUINI</t>
  </si>
  <si>
    <t>COPPIA 2° Categoria - Base - Attrezzo Unico</t>
  </si>
  <si>
    <t>PISANO, COSTA</t>
  </si>
  <si>
    <t>PEPE, BACCI</t>
  </si>
  <si>
    <t>LUPETTE (F) Medium Corpo Libero</t>
  </si>
  <si>
    <t>DELLA CROCE MARTA</t>
  </si>
  <si>
    <t>TIGROTTE (F) Medium Corpo Libero</t>
  </si>
  <si>
    <t>FERIANI VITTORIA</t>
  </si>
  <si>
    <t>ORCESI NORA</t>
  </si>
  <si>
    <t>ALLIEVE (F) Medium Fune</t>
  </si>
  <si>
    <t>BALDASSARI ALICE</t>
  </si>
  <si>
    <t>GIUNTINI GIADA</t>
  </si>
  <si>
    <t>SAIEVA NOEMI</t>
  </si>
  <si>
    <t>LUPETTE (F) Medium Cerchio</t>
  </si>
  <si>
    <t>LUPETTE (F) Medium Assoluto</t>
  </si>
  <si>
    <t>TIGROTTE (F) Medium Cerchio</t>
  </si>
  <si>
    <t>ALLIEVE (F) Medium Palla</t>
  </si>
  <si>
    <t xml:space="preserve">ALLIEVE (F) Medium </t>
  </si>
  <si>
    <t>RAGAZZE (F) Medium Cerchio</t>
  </si>
  <si>
    <t>BATTAGELLO CLOE</t>
  </si>
  <si>
    <t>BOSHNJAKU KATRIN</t>
  </si>
  <si>
    <t>CHECCUCCI GIULIA</t>
  </si>
  <si>
    <t>RUM ILARIA</t>
  </si>
  <si>
    <t>FRESCHI ADA</t>
  </si>
  <si>
    <t>GORI MARGHERITA</t>
  </si>
  <si>
    <t>PORCIANI LAVINIA</t>
  </si>
  <si>
    <t>TORTORICI ANNA</t>
  </si>
  <si>
    <t>RAGAZZE (F) Medium Clavette</t>
  </si>
  <si>
    <t>Junior (F) Medium Palla</t>
  </si>
  <si>
    <t>BRACCINI EVA</t>
  </si>
  <si>
    <t>ANTONACCI MARIASOLE</t>
  </si>
  <si>
    <t>CHIESI CLEO</t>
  </si>
  <si>
    <t>GJERGJI NOEMI</t>
  </si>
  <si>
    <t>GHELARDI VIOLA</t>
  </si>
  <si>
    <t>IACOPONI VIOLA</t>
  </si>
  <si>
    <t>Senior (F) Medium Clavette</t>
  </si>
  <si>
    <t>GIOVANNELLI EMMA</t>
  </si>
  <si>
    <t>MUNARI CATERINA</t>
  </si>
  <si>
    <t>Master (F) Medium Clavette</t>
  </si>
  <si>
    <t>ZUCCONI FRANCESCA</t>
  </si>
  <si>
    <t>Junior (F) Medium Cerchio</t>
  </si>
  <si>
    <t>PIVA ELEONORA</t>
  </si>
  <si>
    <t>Junior (F) Medium Assoluto</t>
  </si>
  <si>
    <t>Senior (F) Medium Nastro</t>
  </si>
  <si>
    <t>NASTRO</t>
  </si>
  <si>
    <t>Master (F) Medium Nastro</t>
  </si>
  <si>
    <t>Master (F) Medium Assoluto</t>
  </si>
  <si>
    <t>Coppia 2° Categoria - Medium</t>
  </si>
  <si>
    <t>PORCIANI, PUHAR</t>
  </si>
  <si>
    <t>Coppia 3° Categoria - Medium</t>
  </si>
  <si>
    <t>IACOPONI, PIVA</t>
  </si>
  <si>
    <t>ANTONACCI, GALIBERTI</t>
  </si>
  <si>
    <t>LUPETTE (F) Entry Corpo Libero</t>
  </si>
  <si>
    <t>BRUNI SOFIA</t>
  </si>
  <si>
    <t>BUSHI MEGAN</t>
  </si>
  <si>
    <t>TIGROTTE (F) Entry Corpo Libero</t>
  </si>
  <si>
    <t>CERVIA ADELE</t>
  </si>
  <si>
    <t>VILLANI MICOL</t>
  </si>
  <si>
    <t>LANDI MARIA</t>
  </si>
  <si>
    <t>GAIA SPINA</t>
  </si>
  <si>
    <t>MARTINEZ ANNA</t>
  </si>
  <si>
    <t>ROBUSTELLI CAMILLA</t>
  </si>
  <si>
    <t>LUPETTE (F) Entry Cerchio</t>
  </si>
  <si>
    <t>corpo Libero</t>
  </si>
  <si>
    <t>TIGROTTE (F) Entry Cerchio</t>
  </si>
  <si>
    <t>TIGROTTE (F) Entry Assoluto</t>
  </si>
  <si>
    <t>Corpo Libero</t>
  </si>
  <si>
    <t>ALLIEVE (F) Entry Fune</t>
  </si>
  <si>
    <t>ARTINO VIOLA</t>
  </si>
  <si>
    <t>BASSANO KANEKO GAIA</t>
  </si>
  <si>
    <t>BONELLI ARIANNA</t>
  </si>
  <si>
    <t>FANCELLI GEMMA</t>
  </si>
  <si>
    <t>GRANELLI GIOIA</t>
  </si>
  <si>
    <t>BIAGINI BIANCA</t>
  </si>
  <si>
    <t>CARLUCCI LIA</t>
  </si>
  <si>
    <t>FIORINI EVA</t>
  </si>
  <si>
    <t>MARTELLO GIORGIA</t>
  </si>
  <si>
    <t>ONIDA ALICE</t>
  </si>
  <si>
    <t>SIGILLO NICOLE</t>
  </si>
  <si>
    <t>RAGAZZE (F) Entry Cerchio</t>
  </si>
  <si>
    <t>D`OTRE GIULIA</t>
  </si>
  <si>
    <t>PAGNI ANASTASIA</t>
  </si>
  <si>
    <t>PASTORINO GIORGIA</t>
  </si>
  <si>
    <t>ALLIEVE (F) Entry Palla</t>
  </si>
  <si>
    <t>CATOZZI CHLOE</t>
  </si>
  <si>
    <t>LEPURI KETHRIN</t>
  </si>
  <si>
    <t>LETONA PEDREROS VALENTINA</t>
  </si>
  <si>
    <t>PANICO AURORA</t>
  </si>
  <si>
    <t>ALLIEVE (F) EntryAssoluto</t>
  </si>
  <si>
    <t>RAGAZZE (F) Entry Clavette</t>
  </si>
  <si>
    <t>RAGAZZE (F) Entry Assoluto</t>
  </si>
  <si>
    <t>Coppia Esordienti - Entry - Attrezzo Unico</t>
  </si>
  <si>
    <t>BRUNI, BUSHI</t>
  </si>
  <si>
    <t>Coppia 1° Categoria - Entry - Attrezzo Unico</t>
  </si>
  <si>
    <t>MARTINEZ, SIGILLO</t>
  </si>
  <si>
    <t>CATOZZI, LEPURI</t>
  </si>
  <si>
    <t>SPINA, VILLANI</t>
  </si>
  <si>
    <t>LETONA PEDREROS, PANICO</t>
  </si>
  <si>
    <t>Squadra 2° Categoria - Entry - Attrezzo Unico</t>
  </si>
  <si>
    <t>BONELLI, GRANELLI, PAGNI</t>
  </si>
  <si>
    <t>D'OTRE, MARTELLO, PASTORINO</t>
  </si>
  <si>
    <t>Allieve (F) Advanced Fune</t>
  </si>
  <si>
    <t>REBUGHINI NOEMI</t>
  </si>
  <si>
    <t>RAGAZZE (F) Advanced Cerchio</t>
  </si>
  <si>
    <t>LOCHTMANS FEDERICA</t>
  </si>
  <si>
    <t>CINELLI SONIA</t>
  </si>
  <si>
    <t>MASTER (F) Advanced Clavette</t>
  </si>
  <si>
    <t>BATAZZI VALENTINA</t>
  </si>
  <si>
    <t>ALLIEVE (F) Large Fune</t>
  </si>
  <si>
    <t>GJERGJI ALEXIA</t>
  </si>
  <si>
    <t>RAGAZZE (F) Large Cerchio</t>
  </si>
  <si>
    <t>BRACCINI NINA</t>
  </si>
  <si>
    <t>NAPOLI SARA</t>
  </si>
  <si>
    <t>JUNIOR (F) Large Cerchio</t>
  </si>
  <si>
    <t>PETRACCHI MARTA</t>
  </si>
  <si>
    <t>PANDOLFINI GIULIA</t>
  </si>
  <si>
    <t>CARRARA ROSA</t>
  </si>
  <si>
    <t>ALLIEVE (F) Super Fune</t>
  </si>
  <si>
    <t>PARDINI ALICE</t>
  </si>
  <si>
    <t>RAGAZZE (F) Super Cerchio</t>
  </si>
  <si>
    <t>BERTACCHI ANNA</t>
  </si>
  <si>
    <t>ALLIEVE (F) Advanced Palla</t>
  </si>
  <si>
    <t>RAGAZZE (F) Advanced Clavette</t>
  </si>
  <si>
    <t>MASTER (F) Advanced Nastro</t>
  </si>
  <si>
    <t>MASTER (F) Advanced Assoluto</t>
  </si>
  <si>
    <t>ALLIEVE (F) Large Palla</t>
  </si>
  <si>
    <t>ALLIEVE (F) Large Assoluto</t>
  </si>
  <si>
    <t>RAGAZZE (F) Large Clavette</t>
  </si>
  <si>
    <t>RAGAZZE (F) Large Assoluto</t>
  </si>
  <si>
    <t>JUNIOR (F) Large Palla</t>
  </si>
  <si>
    <t>JUNIOR (F) Large Assoluto</t>
  </si>
  <si>
    <t>ALLIEVE (F) Super Palla</t>
  </si>
  <si>
    <t>ALLIEVE (F) Super Assoluto</t>
  </si>
  <si>
    <t>RAGAZZE (F) Super Clavette</t>
  </si>
  <si>
    <t>Squadra 3° Categoria - Large - Attrezzo misto</t>
  </si>
  <si>
    <t>BRACCINI, CHIESI, GHELARDI, PETRACCHI</t>
  </si>
  <si>
    <t>Squadra 2° Categoria - Large - Attrezzo misto</t>
  </si>
  <si>
    <t>BATTAGELLO, BRACCINI, CHECCUCCI, FRESCHI, TORTORICI</t>
  </si>
  <si>
    <t>Coppia 1° Categoria - Super</t>
  </si>
  <si>
    <t>PARDINI, REBUGHINI</t>
  </si>
  <si>
    <t>Coppia 2° Categoria - Super</t>
  </si>
  <si>
    <t>LOCHTMANS, BERTACCHI</t>
  </si>
  <si>
    <t>DREAM FLY ASD</t>
  </si>
  <si>
    <t>GAZZARINI GIULIA</t>
  </si>
  <si>
    <t>14.11.2018</t>
  </si>
  <si>
    <t>11.12.2018</t>
  </si>
  <si>
    <t>DREAMCFLY</t>
  </si>
  <si>
    <t>GAZZARINI</t>
  </si>
  <si>
    <t>RAGAZZE (F) Base Assoluto</t>
  </si>
  <si>
    <t>ALLIEVE (F) Base Assoluto</t>
  </si>
  <si>
    <t>TIGROTTE (F) Mediumassoluto</t>
  </si>
  <si>
    <t>RAGAZZE (F) Medium  assoluto</t>
  </si>
  <si>
    <t>LUPETTE (F) Entry assoluto</t>
  </si>
  <si>
    <t>Squadre  2° Categoria- Small - Attrezzo Unico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</si>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</sst>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Calibri"/>
      <family val="2"/>
    </font>
    <font>
      <b/>
      <sz val="13.5"/>
      <color theme="1"/>
      <name val="Calibri"/>
      <family val="2"/>
    </font>
    <font>
      <sz val="10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000000"/>
      <name val="Calibri"/>
      <family val="2"/>
    </font>
    <font>
      <b/>
      <sz val="11"/>
      <color rgb="FF000000"/>
      <name val="Calibri"/>
      <family val="2"/>
    </font>
    <font>
      <b/>
      <sz val="13.5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sz val="10"/>
      <color theme="1"/>
      <name val="Times New Roman"/>
      <family val="1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1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3" fillId="0" borderId="8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9" xfId="0" applyBorder="1"/>
    <xf numFmtId="0" fontId="3" fillId="0" borderId="6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9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21" fontId="3" fillId="0" borderId="5" xfId="0" applyNumberFormat="1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18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0" fontId="5" fillId="0" borderId="3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1" fontId="3" fillId="0" borderId="13" xfId="0" applyNumberFormat="1" applyFont="1" applyBorder="1" applyAlignment="1">
      <alignment vertical="center"/>
    </xf>
    <xf numFmtId="1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" fontId="3" fillId="0" borderId="14" xfId="0" applyNumberFormat="1" applyFont="1" applyBorder="1" applyAlignment="1">
      <alignment vertical="center"/>
    </xf>
    <xf numFmtId="1" fontId="3" fillId="0" borderId="9" xfId="0" applyNumberFormat="1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1" fontId="3" fillId="0" borderId="7" xfId="0" applyNumberFormat="1" applyFont="1" applyBorder="1" applyAlignment="1">
      <alignment vertical="center" wrapText="1"/>
    </xf>
    <xf numFmtId="0" fontId="0" fillId="0" borderId="0" xfId="0" applyAlignment="1">
      <alignment vertical="top"/>
    </xf>
    <xf numFmtId="1" fontId="0" fillId="0" borderId="0" xfId="0" applyNumberFormat="1" applyAlignment="1">
      <alignment vertical="top"/>
    </xf>
    <xf numFmtId="0" fontId="5" fillId="0" borderId="0" xfId="0" applyFont="1" applyAlignment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1" fillId="0" borderId="12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2" fontId="3" fillId="0" borderId="9" xfId="0" applyNumberFormat="1" applyFont="1" applyBorder="1" applyAlignment="1">
      <alignment vertical="center"/>
    </xf>
    <xf numFmtId="0" fontId="10" fillId="0" borderId="9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3" fillId="0" borderId="15" xfId="0" applyFont="1" applyBorder="1" applyAlignment="1">
      <alignment vertical="center"/>
    </xf>
    <xf numFmtId="0" fontId="12" fillId="0" borderId="18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0" fillId="3" borderId="9" xfId="0" applyFill="1" applyBorder="1"/>
    <xf numFmtId="0" fontId="3" fillId="3" borderId="3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14" fontId="0" fillId="0" borderId="0" xfId="0" applyNumberFormat="1"/>
    <xf numFmtId="0" fontId="3" fillId="3" borderId="6" xfId="0" applyFont="1" applyFill="1" applyBorder="1" applyAlignment="1">
      <alignment vertical="center"/>
    </xf>
    <xf numFmtId="0" fontId="3" fillId="3" borderId="7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 wrapText="1"/>
    </xf>
    <xf numFmtId="0" fontId="0" fillId="3" borderId="9" xfId="0" applyFill="1" applyBorder="1" applyAlignment="1">
      <alignment horizontal="center"/>
    </xf>
    <xf numFmtId="0" fontId="3" fillId="3" borderId="9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 wrapText="1"/>
    </xf>
    <xf numFmtId="0" fontId="5" fillId="3" borderId="9" xfId="0" applyFont="1" applyFill="1" applyBorder="1" applyAlignment="1">
      <alignment vertical="center" wrapText="1"/>
    </xf>
    <xf numFmtId="0" fontId="0" fillId="3" borderId="11" xfId="0" applyFill="1" applyBorder="1"/>
    <xf numFmtId="0" fontId="3" fillId="3" borderId="0" xfId="0" applyFont="1" applyFill="1" applyAlignment="1">
      <alignment vertical="center"/>
    </xf>
    <xf numFmtId="0" fontId="0" fillId="3" borderId="0" xfId="0" applyFill="1"/>
    <xf numFmtId="0" fontId="0" fillId="3" borderId="9" xfId="0" applyFill="1" applyBorder="1" applyAlignment="1">
      <alignment horizontal="left"/>
    </xf>
    <xf numFmtId="0" fontId="2" fillId="3" borderId="9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3" fillId="4" borderId="9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vertical="center"/>
    </xf>
    <xf numFmtId="0" fontId="0" fillId="4" borderId="9" xfId="0" applyFill="1" applyBorder="1"/>
    <xf numFmtId="0" fontId="0" fillId="4" borderId="9" xfId="0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3" fillId="4" borderId="4" xfId="0" applyFont="1" applyFill="1" applyBorder="1" applyAlignment="1">
      <alignment vertical="center"/>
    </xf>
    <xf numFmtId="0" fontId="0" fillId="4" borderId="0" xfId="0" applyFill="1"/>
    <xf numFmtId="0" fontId="3" fillId="0" borderId="13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2" fontId="3" fillId="3" borderId="2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5" fillId="3" borderId="2" xfId="0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13" xfId="0" applyNumberFormat="1" applyFont="1" applyBorder="1" applyAlignment="1">
      <alignment horizontal="center" vertical="center"/>
    </xf>
    <xf numFmtId="1" fontId="0" fillId="3" borderId="9" xfId="0" applyNumberFormat="1" applyFill="1" applyBorder="1" applyAlignment="1">
      <alignment horizontal="center"/>
    </xf>
    <xf numFmtId="0" fontId="3" fillId="4" borderId="3" xfId="0" applyFont="1" applyFill="1" applyBorder="1" applyAlignment="1">
      <alignment vertical="center"/>
    </xf>
    <xf numFmtId="2" fontId="3" fillId="4" borderId="4" xfId="0" applyNumberFormat="1" applyFon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/>
    </xf>
    <xf numFmtId="0" fontId="3" fillId="4" borderId="14" xfId="0" applyFont="1" applyFill="1" applyBorder="1" applyAlignment="1">
      <alignment vertical="center"/>
    </xf>
    <xf numFmtId="0" fontId="3" fillId="4" borderId="13" xfId="0" applyFont="1" applyFill="1" applyBorder="1" applyAlignment="1">
      <alignment vertical="center"/>
    </xf>
    <xf numFmtId="0" fontId="3" fillId="4" borderId="16" xfId="0" applyFont="1" applyFill="1" applyBorder="1" applyAlignment="1">
      <alignment vertical="center"/>
    </xf>
    <xf numFmtId="0" fontId="3" fillId="4" borderId="18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2" fontId="0" fillId="3" borderId="9" xfId="0" applyNumberFormat="1" applyFill="1" applyBorder="1" applyAlignment="1">
      <alignment horizontal="center"/>
    </xf>
    <xf numFmtId="2" fontId="0" fillId="4" borderId="9" xfId="0" applyNumberFormat="1" applyFill="1" applyBorder="1" applyAlignment="1">
      <alignment horizontal="center"/>
    </xf>
    <xf numFmtId="2" fontId="3" fillId="0" borderId="9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 wrapText="1"/>
    </xf>
    <xf numFmtId="2" fontId="3" fillId="3" borderId="9" xfId="0" applyNumberFormat="1" applyFont="1" applyFill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/>
    </xf>
    <xf numFmtId="0" fontId="3" fillId="3" borderId="12" xfId="0" applyFont="1" applyFill="1" applyBorder="1" applyAlignment="1">
      <alignment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/>
    </xf>
    <xf numFmtId="2" fontId="3" fillId="3" borderId="13" xfId="0" applyNumberFormat="1" applyFont="1" applyFill="1" applyBorder="1" applyAlignment="1">
      <alignment horizontal="center" vertical="center"/>
    </xf>
    <xf numFmtId="0" fontId="5" fillId="3" borderId="9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2" fontId="0" fillId="3" borderId="9" xfId="0" applyNumberFormat="1" applyFill="1" applyBorder="1"/>
    <xf numFmtId="0" fontId="5" fillId="3" borderId="5" xfId="0" applyFont="1" applyFill="1" applyBorder="1" applyAlignment="1">
      <alignment vertical="center"/>
    </xf>
    <xf numFmtId="2" fontId="3" fillId="3" borderId="9" xfId="0" applyNumberFormat="1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0" fontId="5" fillId="3" borderId="18" xfId="0" applyFont="1" applyFill="1" applyBorder="1" applyAlignment="1">
      <alignment vertical="center"/>
    </xf>
    <xf numFmtId="0" fontId="10" fillId="3" borderId="18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2" fontId="3" fillId="3" borderId="18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2" fontId="3" fillId="3" borderId="3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vertical="center" wrapText="1"/>
    </xf>
    <xf numFmtId="2" fontId="3" fillId="3" borderId="13" xfId="0" applyNumberFormat="1" applyFont="1" applyFill="1" applyBorder="1" applyAlignment="1">
      <alignment horizontal="center" vertical="center" wrapText="1"/>
    </xf>
    <xf numFmtId="14" fontId="0" fillId="3" borderId="0" xfId="0" applyNumberFormat="1" applyFill="1"/>
    <xf numFmtId="0" fontId="5" fillId="4" borderId="9" xfId="0" applyFont="1" applyFill="1" applyBorder="1" applyAlignment="1">
      <alignment vertical="center"/>
    </xf>
    <xf numFmtId="2" fontId="3" fillId="4" borderId="18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" fontId="3" fillId="2" borderId="9" xfId="0" applyNumberFormat="1" applyFont="1" applyFill="1" applyBorder="1" applyAlignment="1">
      <alignment vertical="center"/>
    </xf>
    <xf numFmtId="1" fontId="3" fillId="2" borderId="3" xfId="0" applyNumberFormat="1" applyFont="1" applyFill="1" applyBorder="1" applyAlignment="1">
      <alignment vertical="center"/>
    </xf>
    <xf numFmtId="0" fontId="0" fillId="2" borderId="9" xfId="0" applyFill="1" applyBorder="1"/>
    <xf numFmtId="0" fontId="12" fillId="3" borderId="9" xfId="0" applyFont="1" applyFill="1" applyBorder="1" applyAlignment="1">
      <alignment vertical="center" wrapText="1"/>
    </xf>
    <xf numFmtId="2" fontId="3" fillId="3" borderId="9" xfId="0" applyNumberFormat="1" applyFont="1" applyFill="1" applyBorder="1" applyAlignment="1">
      <alignment vertical="center"/>
    </xf>
    <xf numFmtId="0" fontId="12" fillId="3" borderId="3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12" fillId="3" borderId="14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3" borderId="0" xfId="0" applyFont="1" applyFill="1" applyAlignment="1">
      <alignment horizontal="left"/>
    </xf>
    <xf numFmtId="0" fontId="6" fillId="0" borderId="17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1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vertical="center" wrapText="1"/>
    </xf>
    <xf numFmtId="0" fontId="3" fillId="0" borderId="19" xfId="0" applyFont="1" applyBorder="1" applyAlignment="1">
      <alignment vertical="center"/>
    </xf>
    <xf numFmtId="0" fontId="7" fillId="3" borderId="9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21" fontId="3" fillId="0" borderId="0" xfId="0" applyNumberFormat="1" applyFont="1" applyBorder="1" applyAlignment="1">
      <alignment vertical="center"/>
    </xf>
    <xf numFmtId="0" fontId="7" fillId="3" borderId="7" xfId="0" applyFont="1" applyFill="1" applyBorder="1" applyAlignment="1">
      <alignment vertical="center" wrapText="1"/>
    </xf>
    <xf numFmtId="0" fontId="0" fillId="0" borderId="10" xfId="0" applyBorder="1"/>
    <xf numFmtId="0" fontId="5" fillId="3" borderId="0" xfId="0" applyFont="1" applyFill="1" applyAlignment="1">
      <alignment vertical="center" wrapText="1"/>
    </xf>
    <xf numFmtId="21" fontId="3" fillId="3" borderId="3" xfId="0" applyNumberFormat="1" applyFont="1" applyFill="1" applyBorder="1" applyAlignment="1">
      <alignment vertical="center"/>
    </xf>
    <xf numFmtId="1" fontId="3" fillId="0" borderId="7" xfId="0" applyNumberFormat="1" applyFont="1" applyBorder="1" applyAlignment="1">
      <alignment horizontal="center" vertical="center" wrapText="1"/>
    </xf>
    <xf numFmtId="1" fontId="3" fillId="0" borderId="13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1" fontId="3" fillId="0" borderId="0" xfId="0" applyNumberFormat="1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1" fontId="3" fillId="0" borderId="9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 vertical="top"/>
    </xf>
    <xf numFmtId="1" fontId="3" fillId="0" borderId="2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/>
    </xf>
    <xf numFmtId="0" fontId="5" fillId="4" borderId="4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1" fontId="3" fillId="0" borderId="9" xfId="0" applyNumberFormat="1" applyFont="1" applyBorder="1" applyAlignment="1">
      <alignment vertical="center" wrapText="1"/>
    </xf>
    <xf numFmtId="2" fontId="3" fillId="4" borderId="9" xfId="0" applyNumberFormat="1" applyFont="1" applyFill="1" applyBorder="1" applyAlignment="1">
      <alignment horizontal="center" vertical="center"/>
    </xf>
    <xf numFmtId="0" fontId="11" fillId="0" borderId="17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0" fillId="3" borderId="9" xfId="0" applyFont="1" applyFill="1" applyBorder="1" applyAlignment="1">
      <alignment vertical="center" wrapText="1"/>
    </xf>
    <xf numFmtId="0" fontId="3" fillId="4" borderId="10" xfId="0" applyFont="1" applyFill="1" applyBorder="1" applyAlignment="1">
      <alignment vertical="center"/>
    </xf>
    <xf numFmtId="0" fontId="5" fillId="4" borderId="10" xfId="0" applyFont="1" applyFill="1" applyBorder="1" applyAlignment="1">
      <alignment vertical="center"/>
    </xf>
    <xf numFmtId="2" fontId="0" fillId="4" borderId="10" xfId="0" applyNumberFormat="1" applyFill="1" applyBorder="1" applyAlignment="1">
      <alignment horizontal="center"/>
    </xf>
    <xf numFmtId="2" fontId="3" fillId="4" borderId="9" xfId="0" applyNumberFormat="1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4"/>
  <sheetViews>
    <sheetView topLeftCell="A17" workbookViewId="0">
      <selection activeCell="G21" sqref="G21"/>
    </sheetView>
  </sheetViews>
  <sheetFormatPr defaultRowHeight="15" x14ac:dyDescent="0.25"/>
  <cols>
    <col min="1" max="1" width="4" customWidth="1"/>
    <col min="2" max="2" width="19" customWidth="1"/>
    <col min="3" max="3" width="21" customWidth="1"/>
    <col min="4" max="4" width="0.140625" hidden="1" customWidth="1"/>
    <col min="5" max="5" width="14" style="10" bestFit="1" customWidth="1"/>
    <col min="6" max="6" width="10.7109375" bestFit="1" customWidth="1"/>
    <col min="7" max="7" width="10.7109375" style="10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5" spans="1:6" x14ac:dyDescent="0.25">
      <c r="A5" s="183" t="s">
        <v>47</v>
      </c>
      <c r="B5" s="183"/>
      <c r="C5" s="183"/>
    </row>
    <row r="6" spans="1:6" ht="15.75" thickBot="1" x14ac:dyDescent="0.3">
      <c r="E6" s="21" t="s">
        <v>46</v>
      </c>
    </row>
    <row r="7" spans="1:6" ht="15.75" thickBot="1" x14ac:dyDescent="0.3">
      <c r="A7" s="76">
        <v>1</v>
      </c>
      <c r="B7" s="77" t="s">
        <v>6</v>
      </c>
      <c r="C7" s="78" t="s">
        <v>7</v>
      </c>
      <c r="D7" s="79"/>
      <c r="E7" s="89">
        <v>17.55</v>
      </c>
    </row>
    <row r="8" spans="1:6" ht="15.75" thickBot="1" x14ac:dyDescent="0.3">
      <c r="A8" s="81">
        <v>2</v>
      </c>
      <c r="B8" s="82" t="s">
        <v>2</v>
      </c>
      <c r="C8" s="82" t="s">
        <v>28</v>
      </c>
      <c r="D8" s="79"/>
      <c r="E8" s="89">
        <v>17.350000000000001</v>
      </c>
      <c r="F8" t="s">
        <v>301</v>
      </c>
    </row>
    <row r="9" spans="1:6" ht="15.75" thickBot="1" x14ac:dyDescent="0.3">
      <c r="A9" s="76">
        <v>3</v>
      </c>
      <c r="B9" s="82" t="s">
        <v>2</v>
      </c>
      <c r="C9" s="82" t="s">
        <v>17</v>
      </c>
      <c r="D9" s="79"/>
      <c r="E9" s="89">
        <v>17.350000000000001</v>
      </c>
      <c r="F9" t="s">
        <v>300</v>
      </c>
    </row>
    <row r="10" spans="1:6" ht="15.75" thickBot="1" x14ac:dyDescent="0.3">
      <c r="A10" s="81">
        <v>4</v>
      </c>
      <c r="B10" s="82" t="s">
        <v>2</v>
      </c>
      <c r="C10" s="82" t="s">
        <v>26</v>
      </c>
      <c r="D10" s="79"/>
      <c r="E10" s="89">
        <v>17.3</v>
      </c>
    </row>
    <row r="11" spans="1:6" ht="15.75" thickBot="1" x14ac:dyDescent="0.3">
      <c r="A11" s="76">
        <v>5</v>
      </c>
      <c r="B11" s="82" t="s">
        <v>2</v>
      </c>
      <c r="C11" s="82" t="s">
        <v>22</v>
      </c>
      <c r="D11" s="79"/>
      <c r="E11" s="89">
        <v>17.25</v>
      </c>
    </row>
    <row r="12" spans="1:6" ht="15.75" thickBot="1" x14ac:dyDescent="0.3">
      <c r="A12" s="4">
        <v>6</v>
      </c>
      <c r="B12" s="5" t="s">
        <v>2</v>
      </c>
      <c r="C12" s="5" t="s">
        <v>4</v>
      </c>
      <c r="D12" s="3"/>
      <c r="E12" s="21">
        <v>17.05</v>
      </c>
    </row>
    <row r="13" spans="1:6" ht="15.75" thickBot="1" x14ac:dyDescent="0.3">
      <c r="A13" s="1">
        <v>7</v>
      </c>
      <c r="B13" s="5" t="s">
        <v>2</v>
      </c>
      <c r="C13" s="5" t="s">
        <v>25</v>
      </c>
      <c r="D13" s="3"/>
      <c r="E13" s="21">
        <v>17.05</v>
      </c>
    </row>
    <row r="14" spans="1:6" ht="15.75" thickBot="1" x14ac:dyDescent="0.3">
      <c r="A14" s="4">
        <v>8</v>
      </c>
      <c r="B14" s="5" t="s">
        <v>2</v>
      </c>
      <c r="C14" s="5" t="s">
        <v>27</v>
      </c>
      <c r="D14" s="3"/>
      <c r="E14" s="21">
        <v>17.05</v>
      </c>
    </row>
    <row r="15" spans="1:6" ht="15.75" thickBot="1" x14ac:dyDescent="0.3">
      <c r="A15" s="1">
        <v>9</v>
      </c>
      <c r="B15" s="5" t="s">
        <v>2</v>
      </c>
      <c r="C15" s="5" t="s">
        <v>8</v>
      </c>
      <c r="D15" s="3"/>
      <c r="E15" s="21">
        <v>16.850000000000001</v>
      </c>
    </row>
    <row r="16" spans="1:6" ht="15.75" thickBot="1" x14ac:dyDescent="0.3">
      <c r="A16" s="4">
        <v>10</v>
      </c>
      <c r="B16" s="5" t="s">
        <v>2</v>
      </c>
      <c r="C16" s="5" t="s">
        <v>29</v>
      </c>
      <c r="D16" s="3"/>
      <c r="E16" s="21">
        <v>16.850000000000001</v>
      </c>
    </row>
    <row r="17" spans="1:5" ht="15.75" thickBot="1" x14ac:dyDescent="0.3">
      <c r="A17" s="1">
        <v>11</v>
      </c>
      <c r="B17" s="5" t="s">
        <v>2</v>
      </c>
      <c r="C17" s="5" t="s">
        <v>20</v>
      </c>
      <c r="D17" s="3"/>
      <c r="E17" s="21">
        <v>16.649999999999999</v>
      </c>
    </row>
    <row r="18" spans="1:5" ht="15.75" thickBot="1" x14ac:dyDescent="0.3">
      <c r="A18" s="4">
        <v>12</v>
      </c>
      <c r="B18" s="5" t="s">
        <v>2</v>
      </c>
      <c r="C18" s="5" t="s">
        <v>18</v>
      </c>
      <c r="D18" s="3"/>
      <c r="E18" s="21">
        <v>16.55</v>
      </c>
    </row>
    <row r="19" spans="1:5" ht="15.75" thickBot="1" x14ac:dyDescent="0.3">
      <c r="A19" s="1">
        <v>13</v>
      </c>
      <c r="B19" s="5" t="s">
        <v>2</v>
      </c>
      <c r="C19" s="5" t="s">
        <v>3</v>
      </c>
      <c r="D19" s="3"/>
      <c r="E19" s="21">
        <v>16.5</v>
      </c>
    </row>
    <row r="20" spans="1:5" ht="15.75" thickBot="1" x14ac:dyDescent="0.3">
      <c r="A20" s="4">
        <v>14</v>
      </c>
      <c r="B20" s="5" t="s">
        <v>2</v>
      </c>
      <c r="C20" s="5" t="s">
        <v>12</v>
      </c>
      <c r="D20" s="3"/>
      <c r="E20" s="21">
        <v>16.149999999999999</v>
      </c>
    </row>
    <row r="21" spans="1:5" ht="15.75" thickBot="1" x14ac:dyDescent="0.3">
      <c r="A21" s="1">
        <v>15</v>
      </c>
      <c r="B21" s="5" t="s">
        <v>2</v>
      </c>
      <c r="C21" s="5" t="s">
        <v>10</v>
      </c>
      <c r="D21" s="3"/>
      <c r="E21" s="21">
        <v>16.05</v>
      </c>
    </row>
    <row r="22" spans="1:5" ht="15.75" thickBot="1" x14ac:dyDescent="0.3">
      <c r="A22" s="4">
        <v>16</v>
      </c>
      <c r="B22" s="5" t="s">
        <v>2</v>
      </c>
      <c r="C22" s="5" t="s">
        <v>23</v>
      </c>
      <c r="D22" s="3"/>
      <c r="E22" s="21">
        <v>15.85</v>
      </c>
    </row>
    <row r="23" spans="1:5" ht="15.75" thickBot="1" x14ac:dyDescent="0.3">
      <c r="A23" s="1">
        <v>17</v>
      </c>
      <c r="B23" s="5" t="s">
        <v>2</v>
      </c>
      <c r="C23" s="5" t="s">
        <v>21</v>
      </c>
      <c r="D23" s="3"/>
      <c r="E23" s="21">
        <v>15.75</v>
      </c>
    </row>
    <row r="24" spans="1:5" ht="15.75" thickBot="1" x14ac:dyDescent="0.3">
      <c r="A24" s="4">
        <v>18</v>
      </c>
      <c r="B24" s="5" t="s">
        <v>2</v>
      </c>
      <c r="C24" s="5" t="s">
        <v>30</v>
      </c>
      <c r="D24" s="3"/>
      <c r="E24" s="21">
        <v>15.55</v>
      </c>
    </row>
    <row r="25" spans="1:5" ht="15.75" thickBot="1" x14ac:dyDescent="0.3">
      <c r="A25" s="1">
        <v>19</v>
      </c>
      <c r="B25" s="5" t="s">
        <v>2</v>
      </c>
      <c r="C25" s="5" t="s">
        <v>5</v>
      </c>
      <c r="D25" s="3"/>
      <c r="E25" s="21">
        <v>15.4</v>
      </c>
    </row>
    <row r="26" spans="1:5" ht="15.75" thickBot="1" x14ac:dyDescent="0.3">
      <c r="A26" s="4">
        <v>20</v>
      </c>
      <c r="B26" s="5" t="s">
        <v>2</v>
      </c>
      <c r="C26" s="5" t="s">
        <v>13</v>
      </c>
      <c r="D26" s="3"/>
      <c r="E26" s="21">
        <v>15.25</v>
      </c>
    </row>
    <row r="27" spans="1:5" ht="15.75" thickBot="1" x14ac:dyDescent="0.3">
      <c r="A27" s="1">
        <v>21</v>
      </c>
      <c r="B27" s="5" t="s">
        <v>2</v>
      </c>
      <c r="C27" s="5" t="s">
        <v>9</v>
      </c>
      <c r="D27" s="3"/>
      <c r="E27" s="21">
        <v>14.95</v>
      </c>
    </row>
    <row r="28" spans="1:5" ht="15.75" thickBot="1" x14ac:dyDescent="0.3">
      <c r="A28" s="4">
        <v>22</v>
      </c>
      <c r="B28" s="5" t="s">
        <v>2</v>
      </c>
      <c r="C28" s="5" t="s">
        <v>14</v>
      </c>
      <c r="D28" s="3"/>
      <c r="E28" s="21">
        <v>14.95</v>
      </c>
    </row>
    <row r="29" spans="1:5" ht="15.75" thickBot="1" x14ac:dyDescent="0.3">
      <c r="A29" s="1">
        <v>23</v>
      </c>
      <c r="B29" s="5" t="s">
        <v>2</v>
      </c>
      <c r="C29" s="5" t="s">
        <v>16</v>
      </c>
      <c r="D29" s="3"/>
      <c r="E29" s="21">
        <v>14.75</v>
      </c>
    </row>
    <row r="30" spans="1:5" ht="15.75" thickBot="1" x14ac:dyDescent="0.3">
      <c r="A30" s="4">
        <v>24</v>
      </c>
      <c r="B30" s="5" t="s">
        <v>6</v>
      </c>
      <c r="C30" s="213" t="s">
        <v>11</v>
      </c>
      <c r="D30" s="3"/>
      <c r="E30" s="21"/>
    </row>
    <row r="31" spans="1:5" ht="15.75" thickBot="1" x14ac:dyDescent="0.3">
      <c r="A31" s="1">
        <v>25</v>
      </c>
      <c r="B31" s="5" t="s">
        <v>6</v>
      </c>
      <c r="C31" s="213" t="s">
        <v>15</v>
      </c>
      <c r="D31" s="3"/>
      <c r="E31" s="21"/>
    </row>
    <row r="32" spans="1:5" ht="15.75" thickBot="1" x14ac:dyDescent="0.3">
      <c r="A32" s="4">
        <v>26</v>
      </c>
      <c r="B32" s="5" t="s">
        <v>6</v>
      </c>
      <c r="C32" s="213" t="s">
        <v>19</v>
      </c>
      <c r="D32" s="3"/>
      <c r="E32" s="21"/>
    </row>
    <row r="33" spans="1:7" ht="15.75" thickBot="1" x14ac:dyDescent="0.3">
      <c r="A33" s="1">
        <v>27</v>
      </c>
      <c r="B33" s="5" t="s">
        <v>6</v>
      </c>
      <c r="C33" s="213" t="s">
        <v>24</v>
      </c>
      <c r="D33" s="3"/>
      <c r="E33" s="21"/>
    </row>
    <row r="34" spans="1:7" x14ac:dyDescent="0.25">
      <c r="A34" s="22"/>
      <c r="B34" s="22"/>
      <c r="C34" s="22"/>
      <c r="D34" s="3"/>
      <c r="E34" s="20"/>
    </row>
    <row r="35" spans="1:7" x14ac:dyDescent="0.25">
      <c r="A35" s="183" t="s">
        <v>52</v>
      </c>
      <c r="B35" s="183"/>
      <c r="C35" s="183"/>
      <c r="E35" s="20" t="s">
        <v>46</v>
      </c>
    </row>
    <row r="36" spans="1:7" x14ac:dyDescent="0.25">
      <c r="A36" s="92">
        <v>1</v>
      </c>
      <c r="B36" s="90" t="s">
        <v>298</v>
      </c>
      <c r="C36" s="90" t="s">
        <v>299</v>
      </c>
      <c r="D36" s="93"/>
      <c r="E36" s="89">
        <v>17.55</v>
      </c>
    </row>
    <row r="37" spans="1:7" x14ac:dyDescent="0.25">
      <c r="A37" s="92">
        <v>2</v>
      </c>
      <c r="B37" s="90" t="s">
        <v>2</v>
      </c>
      <c r="C37" s="90" t="s">
        <v>28</v>
      </c>
      <c r="D37" s="93"/>
      <c r="E37" s="89">
        <v>16.649999999999999</v>
      </c>
    </row>
    <row r="38" spans="1:7" x14ac:dyDescent="0.25">
      <c r="A38" s="92">
        <v>3</v>
      </c>
      <c r="B38" s="90" t="s">
        <v>2</v>
      </c>
      <c r="C38" s="90" t="s">
        <v>26</v>
      </c>
      <c r="D38" s="93"/>
      <c r="E38" s="89">
        <v>16.45</v>
      </c>
      <c r="F38" s="83">
        <v>43313</v>
      </c>
    </row>
    <row r="39" spans="1:7" x14ac:dyDescent="0.25">
      <c r="A39" s="92">
        <v>4</v>
      </c>
      <c r="B39" s="94" t="s">
        <v>2</v>
      </c>
      <c r="C39" s="94" t="s">
        <v>27</v>
      </c>
      <c r="D39" s="95"/>
      <c r="E39" s="89">
        <v>16.45</v>
      </c>
      <c r="F39" s="83">
        <v>43125</v>
      </c>
    </row>
    <row r="40" spans="1:7" ht="15.75" thickBot="1" x14ac:dyDescent="0.3">
      <c r="A40" s="92">
        <v>5</v>
      </c>
      <c r="B40" s="82" t="s">
        <v>2</v>
      </c>
      <c r="C40" s="82" t="s">
        <v>22</v>
      </c>
      <c r="D40" s="95"/>
      <c r="E40" s="89">
        <v>16.25</v>
      </c>
    </row>
    <row r="41" spans="1:7" ht="15.75" thickBot="1" x14ac:dyDescent="0.3">
      <c r="A41" s="19">
        <v>6</v>
      </c>
      <c r="B41" s="5" t="s">
        <v>2</v>
      </c>
      <c r="C41" s="5" t="s">
        <v>17</v>
      </c>
      <c r="E41" s="21">
        <v>15.55</v>
      </c>
    </row>
    <row r="42" spans="1:7" ht="15.75" thickBot="1" x14ac:dyDescent="0.3">
      <c r="A42" s="19">
        <v>7</v>
      </c>
      <c r="B42" s="5" t="s">
        <v>2</v>
      </c>
      <c r="C42" s="5" t="s">
        <v>20</v>
      </c>
      <c r="E42" s="21">
        <v>15.45</v>
      </c>
    </row>
    <row r="43" spans="1:7" ht="15.75" thickBot="1" x14ac:dyDescent="0.3">
      <c r="A43" s="19">
        <v>8</v>
      </c>
      <c r="B43" s="5" t="s">
        <v>2</v>
      </c>
      <c r="C43" s="5" t="s">
        <v>18</v>
      </c>
      <c r="E43" s="21">
        <v>14.75</v>
      </c>
    </row>
    <row r="44" spans="1:7" x14ac:dyDescent="0.25">
      <c r="A44" s="24"/>
      <c r="B44" s="22"/>
      <c r="C44" s="22"/>
    </row>
    <row r="45" spans="1:7" x14ac:dyDescent="0.25">
      <c r="A45" s="22"/>
      <c r="B45" s="22"/>
      <c r="C45" s="22"/>
      <c r="D45" s="3"/>
    </row>
    <row r="46" spans="1:7" x14ac:dyDescent="0.25">
      <c r="A46" s="183" t="s">
        <v>53</v>
      </c>
      <c r="B46" s="183"/>
      <c r="C46" s="183"/>
      <c r="E46" s="21" t="s">
        <v>54</v>
      </c>
      <c r="F46" s="21" t="s">
        <v>55</v>
      </c>
      <c r="G46" s="21" t="s">
        <v>56</v>
      </c>
    </row>
    <row r="47" spans="1:7" x14ac:dyDescent="0.25">
      <c r="A47" s="100">
        <v>1</v>
      </c>
      <c r="B47" s="90" t="s">
        <v>302</v>
      </c>
      <c r="C47" s="90" t="s">
        <v>303</v>
      </c>
      <c r="D47" s="95"/>
      <c r="E47" s="89">
        <v>17.55</v>
      </c>
      <c r="F47" s="89">
        <v>17.55</v>
      </c>
      <c r="G47" s="89">
        <f>SUM(E47:F47)</f>
        <v>35.1</v>
      </c>
    </row>
    <row r="48" spans="1:7" x14ac:dyDescent="0.25">
      <c r="A48" s="99">
        <v>2</v>
      </c>
      <c r="B48" s="90" t="s">
        <v>2</v>
      </c>
      <c r="C48" s="90" t="s">
        <v>17</v>
      </c>
      <c r="D48" s="80"/>
      <c r="E48" s="89">
        <v>17.350000000000001</v>
      </c>
      <c r="F48" s="89">
        <v>15.55</v>
      </c>
      <c r="G48" s="89">
        <f t="shared" ref="G48:G54" si="0">SUM(B48:F48)</f>
        <v>32.900000000000006</v>
      </c>
    </row>
    <row r="49" spans="1:7" x14ac:dyDescent="0.25">
      <c r="A49" s="100">
        <v>3</v>
      </c>
      <c r="B49" s="90" t="s">
        <v>2</v>
      </c>
      <c r="C49" s="90" t="s">
        <v>28</v>
      </c>
      <c r="D49" s="80"/>
      <c r="E49" s="89">
        <v>17.350000000000001</v>
      </c>
      <c r="F49" s="89">
        <v>16.649999999999999</v>
      </c>
      <c r="G49" s="89">
        <f t="shared" si="0"/>
        <v>34</v>
      </c>
    </row>
    <row r="50" spans="1:7" x14ac:dyDescent="0.25">
      <c r="A50" s="101">
        <v>4</v>
      </c>
      <c r="B50" s="102" t="s">
        <v>2</v>
      </c>
      <c r="C50" s="102" t="s">
        <v>26</v>
      </c>
      <c r="D50" s="103"/>
      <c r="E50" s="104">
        <v>17.3</v>
      </c>
      <c r="F50" s="104">
        <v>16.45</v>
      </c>
      <c r="G50" s="104">
        <f t="shared" si="0"/>
        <v>33.75</v>
      </c>
    </row>
    <row r="51" spans="1:7" ht="15.75" thickBot="1" x14ac:dyDescent="0.3">
      <c r="A51" s="105">
        <v>5</v>
      </c>
      <c r="B51" s="106" t="s">
        <v>2</v>
      </c>
      <c r="C51" s="106" t="s">
        <v>22</v>
      </c>
      <c r="D51" s="107"/>
      <c r="E51" s="104">
        <v>17.25</v>
      </c>
      <c r="F51" s="104">
        <v>16.25</v>
      </c>
      <c r="G51" s="104">
        <f t="shared" si="0"/>
        <v>33.5</v>
      </c>
    </row>
    <row r="52" spans="1:7" ht="15.75" thickBot="1" x14ac:dyDescent="0.3">
      <c r="A52" s="101">
        <v>6</v>
      </c>
      <c r="B52" s="106" t="s">
        <v>2</v>
      </c>
      <c r="C52" s="106" t="s">
        <v>27</v>
      </c>
      <c r="D52" s="107"/>
      <c r="E52" s="104">
        <v>17.05</v>
      </c>
      <c r="F52" s="104">
        <v>16.45</v>
      </c>
      <c r="G52" s="104">
        <f t="shared" si="0"/>
        <v>33.5</v>
      </c>
    </row>
    <row r="53" spans="1:7" ht="15.75" thickBot="1" x14ac:dyDescent="0.3">
      <c r="A53" s="105">
        <v>7</v>
      </c>
      <c r="B53" s="106" t="s">
        <v>2</v>
      </c>
      <c r="C53" s="106" t="s">
        <v>20</v>
      </c>
      <c r="D53" s="107"/>
      <c r="E53" s="104">
        <v>16.649999999999999</v>
      </c>
      <c r="F53" s="104">
        <v>15.45</v>
      </c>
      <c r="G53" s="104">
        <f t="shared" si="0"/>
        <v>32.099999999999994</v>
      </c>
    </row>
    <row r="54" spans="1:7" ht="15.75" thickBot="1" x14ac:dyDescent="0.3">
      <c r="A54" s="101">
        <v>8</v>
      </c>
      <c r="B54" s="106" t="s">
        <v>2</v>
      </c>
      <c r="C54" s="106" t="s">
        <v>18</v>
      </c>
      <c r="D54" s="107"/>
      <c r="E54" s="104">
        <v>16.55</v>
      </c>
      <c r="F54" s="104">
        <v>14.75</v>
      </c>
      <c r="G54" s="104">
        <f t="shared" si="0"/>
        <v>31.3</v>
      </c>
    </row>
  </sheetData>
  <sortState xmlns:xlrd2="http://schemas.microsoft.com/office/spreadsheetml/2017/richdata2" ref="A47:G53">
    <sortCondition descending="1" ref="E47:E53"/>
  </sortState>
  <mergeCells count="5">
    <mergeCell ref="A35:C35"/>
    <mergeCell ref="A1:F1"/>
    <mergeCell ref="A2:F2"/>
    <mergeCell ref="A5:C5"/>
    <mergeCell ref="A46:C4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9"/>
  <sheetViews>
    <sheetView topLeftCell="A10" workbookViewId="0">
      <selection activeCell="C21" sqref="C21"/>
    </sheetView>
  </sheetViews>
  <sheetFormatPr defaultRowHeight="15" x14ac:dyDescent="0.25"/>
  <cols>
    <col min="1" max="1" width="3" bestFit="1" customWidth="1"/>
    <col min="2" max="2" width="17.85546875" customWidth="1"/>
    <col min="3" max="3" width="28" customWidth="1"/>
    <col min="4" max="4" width="14" bestFit="1" customWidth="1"/>
    <col min="5" max="5" width="11.42578125" hidden="1" customWidth="1"/>
    <col min="6" max="6" width="9.140625" hidden="1" customWidth="1"/>
    <col min="7" max="7" width="10.7109375" bestFit="1" customWidth="1"/>
    <col min="8" max="8" width="10.28515625" style="10" bestFit="1" customWidth="1"/>
  </cols>
  <sheetData>
    <row r="1" spans="1:7" x14ac:dyDescent="0.25">
      <c r="A1" s="179" t="s">
        <v>0</v>
      </c>
      <c r="B1" s="179"/>
      <c r="C1" s="179"/>
      <c r="D1" s="179"/>
      <c r="E1" s="179"/>
      <c r="F1" s="179"/>
    </row>
    <row r="2" spans="1:7" x14ac:dyDescent="0.25">
      <c r="A2" s="179" t="s">
        <v>1</v>
      </c>
      <c r="B2" s="179"/>
      <c r="C2" s="179"/>
      <c r="D2" s="179"/>
      <c r="E2" s="179"/>
      <c r="F2" s="179"/>
    </row>
    <row r="5" spans="1:7" x14ac:dyDescent="0.25">
      <c r="A5" s="184" t="s">
        <v>48</v>
      </c>
      <c r="B5" s="184"/>
      <c r="C5" s="184"/>
    </row>
    <row r="7" spans="1:7" ht="15.75" thickBot="1" x14ac:dyDescent="0.3">
      <c r="D7" s="11" t="s">
        <v>46</v>
      </c>
    </row>
    <row r="8" spans="1:7" ht="15.75" thickBot="1" x14ac:dyDescent="0.3">
      <c r="A8" s="84">
        <v>1</v>
      </c>
      <c r="B8" s="76" t="s">
        <v>6</v>
      </c>
      <c r="C8" s="85" t="s">
        <v>45</v>
      </c>
      <c r="D8" s="80">
        <v>17.75</v>
      </c>
    </row>
    <row r="9" spans="1:7" ht="15.75" thickBot="1" x14ac:dyDescent="0.3">
      <c r="A9" s="86">
        <v>2</v>
      </c>
      <c r="B9" s="81" t="s">
        <v>2</v>
      </c>
      <c r="C9" s="87" t="s">
        <v>34</v>
      </c>
      <c r="D9" s="80">
        <v>16.75</v>
      </c>
      <c r="G9" s="83">
        <v>43087</v>
      </c>
    </row>
    <row r="10" spans="1:7" ht="15.75" thickBot="1" x14ac:dyDescent="0.3">
      <c r="A10" s="84">
        <v>3</v>
      </c>
      <c r="B10" s="81" t="s">
        <v>2</v>
      </c>
      <c r="C10" s="87" t="s">
        <v>38</v>
      </c>
      <c r="D10" s="80">
        <v>16.75</v>
      </c>
      <c r="G10" s="83">
        <v>42895</v>
      </c>
    </row>
    <row r="11" spans="1:7" ht="15.75" thickBot="1" x14ac:dyDescent="0.3">
      <c r="A11" s="86">
        <v>4</v>
      </c>
      <c r="B11" s="81" t="s">
        <v>6</v>
      </c>
      <c r="C11" s="88" t="s">
        <v>31</v>
      </c>
      <c r="D11" s="80">
        <v>16.55</v>
      </c>
    </row>
    <row r="12" spans="1:7" ht="15.75" thickBot="1" x14ac:dyDescent="0.3">
      <c r="A12" s="84">
        <v>5</v>
      </c>
      <c r="B12" s="81" t="s">
        <v>2</v>
      </c>
      <c r="C12" s="87" t="s">
        <v>44</v>
      </c>
      <c r="D12" s="80">
        <v>16.350000000000001</v>
      </c>
    </row>
    <row r="13" spans="1:7" ht="15.75" thickBot="1" x14ac:dyDescent="0.3">
      <c r="A13" s="9">
        <v>6</v>
      </c>
      <c r="B13" s="4" t="s">
        <v>2</v>
      </c>
      <c r="C13" s="15" t="s">
        <v>33</v>
      </c>
      <c r="D13" s="11">
        <v>16.05</v>
      </c>
    </row>
    <row r="14" spans="1:7" ht="15.75" thickBot="1" x14ac:dyDescent="0.3">
      <c r="A14" s="12">
        <v>7</v>
      </c>
      <c r="B14" s="4" t="s">
        <v>2</v>
      </c>
      <c r="C14" s="15" t="s">
        <v>36</v>
      </c>
      <c r="D14" s="11">
        <v>16.05</v>
      </c>
    </row>
    <row r="15" spans="1:7" ht="15.75" thickBot="1" x14ac:dyDescent="0.3">
      <c r="A15" s="9">
        <v>8</v>
      </c>
      <c r="B15" s="4" t="s">
        <v>39</v>
      </c>
      <c r="C15" s="15" t="s">
        <v>40</v>
      </c>
      <c r="D15" s="11">
        <v>15.75</v>
      </c>
    </row>
    <row r="16" spans="1:7" ht="15.75" thickBot="1" x14ac:dyDescent="0.3">
      <c r="A16" s="12">
        <v>9</v>
      </c>
      <c r="B16" s="4" t="s">
        <v>2</v>
      </c>
      <c r="C16" s="15" t="s">
        <v>41</v>
      </c>
      <c r="D16" s="11">
        <v>15.75</v>
      </c>
    </row>
    <row r="17" spans="1:7" ht="15.75" thickBot="1" x14ac:dyDescent="0.3">
      <c r="A17" s="9">
        <v>10</v>
      </c>
      <c r="B17" s="4" t="s">
        <v>2</v>
      </c>
      <c r="C17" s="15" t="s">
        <v>32</v>
      </c>
      <c r="D17" s="11">
        <v>15.65</v>
      </c>
    </row>
    <row r="18" spans="1:7" ht="15.75" thickBot="1" x14ac:dyDescent="0.3">
      <c r="A18" s="12">
        <v>11</v>
      </c>
      <c r="B18" s="4" t="s">
        <v>2</v>
      </c>
      <c r="C18" s="15" t="s">
        <v>42</v>
      </c>
      <c r="D18" s="11">
        <v>15.35</v>
      </c>
    </row>
    <row r="19" spans="1:7" ht="15.75" thickBot="1" x14ac:dyDescent="0.3">
      <c r="A19" s="9">
        <v>12</v>
      </c>
      <c r="B19" s="4" t="s">
        <v>2</v>
      </c>
      <c r="C19" s="15" t="s">
        <v>43</v>
      </c>
      <c r="D19" s="11">
        <v>15.25</v>
      </c>
    </row>
    <row r="20" spans="1:7" ht="15.75" thickBot="1" x14ac:dyDescent="0.3">
      <c r="A20" s="12">
        <v>13</v>
      </c>
      <c r="B20" s="4" t="s">
        <v>2</v>
      </c>
      <c r="C20" s="15" t="s">
        <v>37</v>
      </c>
      <c r="D20" s="11">
        <v>14.65</v>
      </c>
    </row>
    <row r="21" spans="1:7" ht="15.75" thickBot="1" x14ac:dyDescent="0.3">
      <c r="A21" s="9">
        <v>14</v>
      </c>
      <c r="B21" s="4" t="s">
        <v>6</v>
      </c>
      <c r="C21" s="214" t="s">
        <v>35</v>
      </c>
      <c r="D21" s="11"/>
    </row>
    <row r="24" spans="1:7" x14ac:dyDescent="0.25">
      <c r="A24" s="184" t="s">
        <v>61</v>
      </c>
      <c r="B24" s="184"/>
      <c r="C24" s="184"/>
    </row>
    <row r="25" spans="1:7" x14ac:dyDescent="0.25">
      <c r="A25" s="11"/>
      <c r="B25" s="11"/>
      <c r="C25" s="11"/>
      <c r="D25" s="11" t="s">
        <v>46</v>
      </c>
    </row>
    <row r="26" spans="1:7" x14ac:dyDescent="0.25">
      <c r="A26" s="90">
        <v>1</v>
      </c>
      <c r="B26" s="90" t="s">
        <v>6</v>
      </c>
      <c r="C26" s="91" t="s">
        <v>45</v>
      </c>
      <c r="D26" s="80">
        <v>17.25</v>
      </c>
    </row>
    <row r="27" spans="1:7" x14ac:dyDescent="0.25">
      <c r="A27" s="90">
        <v>2</v>
      </c>
      <c r="B27" s="90" t="s">
        <v>2</v>
      </c>
      <c r="C27" s="90" t="s">
        <v>59</v>
      </c>
      <c r="D27" s="80">
        <v>16.55</v>
      </c>
      <c r="G27" s="83">
        <v>42631</v>
      </c>
    </row>
    <row r="28" spans="1:7" x14ac:dyDescent="0.25">
      <c r="A28" s="90">
        <v>3</v>
      </c>
      <c r="B28" s="90" t="s">
        <v>2</v>
      </c>
      <c r="C28" s="90" t="s">
        <v>60</v>
      </c>
      <c r="D28" s="80">
        <v>16.55</v>
      </c>
      <c r="G28" s="83">
        <v>42410</v>
      </c>
    </row>
    <row r="29" spans="1:7" x14ac:dyDescent="0.25">
      <c r="A29" s="90">
        <v>4</v>
      </c>
      <c r="B29" s="90" t="s">
        <v>2</v>
      </c>
      <c r="C29" s="90" t="s">
        <v>57</v>
      </c>
      <c r="D29" s="80">
        <v>16.25</v>
      </c>
    </row>
    <row r="30" spans="1:7" x14ac:dyDescent="0.25">
      <c r="A30" s="90">
        <v>5</v>
      </c>
      <c r="B30" s="90" t="s">
        <v>6</v>
      </c>
      <c r="C30" s="91" t="s">
        <v>31</v>
      </c>
      <c r="D30" s="80">
        <v>16.149999999999999</v>
      </c>
    </row>
    <row r="31" spans="1:7" x14ac:dyDescent="0.25">
      <c r="A31" s="17">
        <v>6</v>
      </c>
      <c r="B31" s="17" t="s">
        <v>6</v>
      </c>
      <c r="C31" s="23" t="s">
        <v>35</v>
      </c>
      <c r="D31" s="11">
        <v>15.7</v>
      </c>
    </row>
    <row r="32" spans="1:7" x14ac:dyDescent="0.25">
      <c r="A32" s="17">
        <v>7</v>
      </c>
      <c r="B32" s="17" t="s">
        <v>39</v>
      </c>
      <c r="C32" s="17" t="s">
        <v>40</v>
      </c>
      <c r="D32" s="11">
        <v>15.65</v>
      </c>
    </row>
    <row r="33" spans="1:8" x14ac:dyDescent="0.25">
      <c r="A33" s="17">
        <v>8</v>
      </c>
      <c r="B33" s="17" t="s">
        <v>2</v>
      </c>
      <c r="C33" s="17" t="s">
        <v>58</v>
      </c>
      <c r="D33" s="11">
        <v>15.15</v>
      </c>
    </row>
    <row r="35" spans="1:8" x14ac:dyDescent="0.25">
      <c r="A35" s="184" t="s">
        <v>62</v>
      </c>
      <c r="B35" s="184"/>
      <c r="C35" s="184"/>
    </row>
    <row r="36" spans="1:8" x14ac:dyDescent="0.25">
      <c r="A36" s="11"/>
      <c r="B36" s="11"/>
      <c r="C36" s="11"/>
      <c r="D36" s="11" t="s">
        <v>54</v>
      </c>
      <c r="E36" s="11"/>
      <c r="F36" s="11"/>
      <c r="G36" s="11" t="s">
        <v>63</v>
      </c>
      <c r="H36" s="21" t="s">
        <v>56</v>
      </c>
    </row>
    <row r="37" spans="1:8" x14ac:dyDescent="0.25">
      <c r="A37" s="90">
        <v>1</v>
      </c>
      <c r="B37" s="90" t="s">
        <v>6</v>
      </c>
      <c r="C37" s="91" t="s">
        <v>45</v>
      </c>
      <c r="D37" s="80">
        <v>17.75</v>
      </c>
      <c r="E37" s="80"/>
      <c r="F37" s="80"/>
      <c r="G37" s="80">
        <v>17.25</v>
      </c>
      <c r="H37" s="89">
        <f>SUM(D37:G37)</f>
        <v>35</v>
      </c>
    </row>
    <row r="38" spans="1:8" x14ac:dyDescent="0.25">
      <c r="A38" s="90">
        <v>2</v>
      </c>
      <c r="B38" s="90" t="s">
        <v>6</v>
      </c>
      <c r="C38" s="91" t="s">
        <v>31</v>
      </c>
      <c r="D38" s="80">
        <v>16.55</v>
      </c>
      <c r="E38" s="80"/>
      <c r="F38" s="80"/>
      <c r="G38" s="80">
        <v>16.149999999999999</v>
      </c>
      <c r="H38" s="89">
        <f>SUM(D38:G38)</f>
        <v>32.700000000000003</v>
      </c>
    </row>
    <row r="39" spans="1:8" x14ac:dyDescent="0.25">
      <c r="A39" s="90">
        <v>3</v>
      </c>
      <c r="B39" s="90" t="s">
        <v>39</v>
      </c>
      <c r="C39" s="90" t="s">
        <v>40</v>
      </c>
      <c r="D39" s="80">
        <v>15.75</v>
      </c>
      <c r="E39" s="80"/>
      <c r="F39" s="80"/>
      <c r="G39" s="80">
        <v>15.65</v>
      </c>
      <c r="H39" s="89">
        <f>SUM(D39:G39)</f>
        <v>31.4</v>
      </c>
    </row>
  </sheetData>
  <sortState xmlns:xlrd2="http://schemas.microsoft.com/office/spreadsheetml/2017/richdata2" ref="A36:H39">
    <sortCondition descending="1" ref="H36:H39"/>
  </sortState>
  <mergeCells count="5">
    <mergeCell ref="A1:F1"/>
    <mergeCell ref="A2:F2"/>
    <mergeCell ref="A5:C5"/>
    <mergeCell ref="A24:C24"/>
    <mergeCell ref="A35:C3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5"/>
  <sheetViews>
    <sheetView workbookViewId="0">
      <selection activeCell="L18" sqref="L18"/>
    </sheetView>
  </sheetViews>
  <sheetFormatPr defaultRowHeight="15" x14ac:dyDescent="0.25"/>
  <cols>
    <col min="1" max="1" width="3.140625" customWidth="1"/>
    <col min="2" max="2" width="16" bestFit="1" customWidth="1"/>
    <col min="3" max="3" width="10.5703125" customWidth="1"/>
    <col min="5" max="5" width="14" bestFit="1" customWidth="1"/>
    <col min="6" max="7" width="9.140625" hidden="1" customWidth="1"/>
    <col min="9" max="9" width="10.28515625" bestFit="1" customWidth="1"/>
  </cols>
  <sheetData>
    <row r="1" spans="1:9" x14ac:dyDescent="0.25">
      <c r="B1" s="179" t="s">
        <v>0</v>
      </c>
      <c r="C1" s="179"/>
      <c r="D1" s="179"/>
      <c r="E1" s="179"/>
      <c r="F1" s="179"/>
      <c r="G1" s="179"/>
    </row>
    <row r="2" spans="1:9" x14ac:dyDescent="0.25">
      <c r="B2" s="179" t="s">
        <v>1</v>
      </c>
      <c r="C2" s="179"/>
      <c r="D2" s="179"/>
      <c r="E2" s="179"/>
      <c r="F2" s="179"/>
      <c r="G2" s="179"/>
    </row>
    <row r="5" spans="1:9" x14ac:dyDescent="0.25">
      <c r="B5" s="184" t="s">
        <v>48</v>
      </c>
      <c r="C5" s="184"/>
      <c r="D5" s="184"/>
    </row>
    <row r="6" spans="1:9" x14ac:dyDescent="0.25">
      <c r="A6" s="80"/>
      <c r="B6" s="96"/>
      <c r="C6" s="96"/>
      <c r="D6" s="96"/>
      <c r="E6" s="80" t="s">
        <v>51</v>
      </c>
    </row>
    <row r="7" spans="1:9" x14ac:dyDescent="0.25">
      <c r="A7" s="90">
        <v>1</v>
      </c>
      <c r="B7" s="90" t="s">
        <v>2</v>
      </c>
      <c r="C7" s="90" t="s">
        <v>49</v>
      </c>
      <c r="D7" s="97" t="s">
        <v>50</v>
      </c>
      <c r="E7" s="80">
        <v>16.05</v>
      </c>
    </row>
    <row r="9" spans="1:9" x14ac:dyDescent="0.25">
      <c r="B9" s="184" t="s">
        <v>64</v>
      </c>
      <c r="C9" s="184"/>
      <c r="D9" s="184"/>
    </row>
    <row r="10" spans="1:9" x14ac:dyDescent="0.25">
      <c r="A10" s="80"/>
      <c r="B10" s="96"/>
      <c r="C10" s="96"/>
      <c r="D10" s="96"/>
      <c r="E10" s="80" t="s">
        <v>51</v>
      </c>
    </row>
    <row r="11" spans="1:9" x14ac:dyDescent="0.25">
      <c r="A11" s="90">
        <v>1</v>
      </c>
      <c r="B11" s="90" t="s">
        <v>2</v>
      </c>
      <c r="C11" s="90" t="s">
        <v>49</v>
      </c>
      <c r="D11" s="97" t="s">
        <v>50</v>
      </c>
      <c r="E11" s="80">
        <v>16.45</v>
      </c>
    </row>
    <row r="13" spans="1:9" x14ac:dyDescent="0.25">
      <c r="B13" s="184" t="s">
        <v>48</v>
      </c>
      <c r="C13" s="184"/>
      <c r="D13" s="184"/>
    </row>
    <row r="14" spans="1:9" x14ac:dyDescent="0.25">
      <c r="A14" s="80"/>
      <c r="B14" s="96"/>
      <c r="C14" s="96"/>
      <c r="D14" s="96"/>
      <c r="E14" s="80" t="s">
        <v>54</v>
      </c>
      <c r="F14" s="80"/>
      <c r="G14" s="80"/>
      <c r="H14" s="80" t="s">
        <v>55</v>
      </c>
      <c r="I14" s="80" t="s">
        <v>56</v>
      </c>
    </row>
    <row r="15" spans="1:9" x14ac:dyDescent="0.25">
      <c r="A15" s="90">
        <v>1</v>
      </c>
      <c r="B15" s="90" t="s">
        <v>2</v>
      </c>
      <c r="C15" s="90" t="s">
        <v>49</v>
      </c>
      <c r="D15" s="97" t="s">
        <v>50</v>
      </c>
      <c r="E15" s="80">
        <v>16.05</v>
      </c>
      <c r="F15" s="80"/>
      <c r="G15" s="80"/>
      <c r="H15" s="80">
        <v>16.45</v>
      </c>
      <c r="I15" s="89">
        <f>SUM(E15:H15)</f>
        <v>32.5</v>
      </c>
    </row>
  </sheetData>
  <mergeCells count="5">
    <mergeCell ref="B5:D5"/>
    <mergeCell ref="B1:G1"/>
    <mergeCell ref="B2:G2"/>
    <mergeCell ref="B9:D9"/>
    <mergeCell ref="B13:D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2"/>
  <sheetViews>
    <sheetView topLeftCell="A10" workbookViewId="0">
      <selection activeCell="H27" sqref="H27"/>
    </sheetView>
  </sheetViews>
  <sheetFormatPr defaultRowHeight="15" x14ac:dyDescent="0.25"/>
  <cols>
    <col min="1" max="1" width="3" bestFit="1" customWidth="1"/>
    <col min="2" max="2" width="28.85546875" bestFit="1" customWidth="1"/>
    <col min="3" max="3" width="21" bestFit="1" customWidth="1"/>
    <col min="4" max="4" width="14" style="10" bestFit="1" customWidth="1"/>
    <col min="5" max="5" width="10.7109375" style="10" bestFit="1" customWidth="1"/>
    <col min="6" max="6" width="10.28515625" style="10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5" spans="1:6" x14ac:dyDescent="0.25">
      <c r="A5" s="184" t="s">
        <v>74</v>
      </c>
      <c r="B5" s="184"/>
      <c r="C5" s="184"/>
    </row>
    <row r="7" spans="1:6" x14ac:dyDescent="0.25">
      <c r="D7" s="21" t="s">
        <v>46</v>
      </c>
    </row>
    <row r="8" spans="1:6" x14ac:dyDescent="0.25">
      <c r="A8" s="90">
        <v>1</v>
      </c>
      <c r="B8" s="90" t="s">
        <v>6</v>
      </c>
      <c r="C8" s="91" t="s">
        <v>70</v>
      </c>
      <c r="D8" s="89">
        <v>17.350000000000001</v>
      </c>
    </row>
    <row r="9" spans="1:6" ht="15.75" thickBot="1" x14ac:dyDescent="0.3">
      <c r="A9" s="81">
        <v>2</v>
      </c>
      <c r="B9" s="82" t="s">
        <v>39</v>
      </c>
      <c r="C9" s="87" t="s">
        <v>69</v>
      </c>
      <c r="D9" s="89">
        <v>16.05</v>
      </c>
    </row>
    <row r="10" spans="1:6" ht="15.75" thickBot="1" x14ac:dyDescent="0.3">
      <c r="A10" s="90">
        <v>3</v>
      </c>
      <c r="B10" s="82" t="s">
        <v>39</v>
      </c>
      <c r="C10" s="87" t="s">
        <v>65</v>
      </c>
      <c r="D10" s="89">
        <v>15.95</v>
      </c>
    </row>
    <row r="11" spans="1:6" ht="15.75" thickBot="1" x14ac:dyDescent="0.3">
      <c r="A11" s="81">
        <v>4</v>
      </c>
      <c r="B11" s="82" t="s">
        <v>6</v>
      </c>
      <c r="C11" s="88" t="s">
        <v>66</v>
      </c>
      <c r="D11" s="89">
        <v>15.85</v>
      </c>
    </row>
    <row r="12" spans="1:6" ht="15.75" thickBot="1" x14ac:dyDescent="0.3">
      <c r="A12" s="94">
        <v>5</v>
      </c>
      <c r="B12" s="82" t="s">
        <v>6</v>
      </c>
      <c r="C12" s="88" t="s">
        <v>68</v>
      </c>
      <c r="D12" s="89">
        <v>15.75</v>
      </c>
      <c r="E12" s="83">
        <v>42224</v>
      </c>
    </row>
    <row r="13" spans="1:6" ht="15.75" thickBot="1" x14ac:dyDescent="0.3">
      <c r="A13" s="17">
        <v>6</v>
      </c>
      <c r="B13" s="5" t="s">
        <v>2</v>
      </c>
      <c r="C13" s="15" t="s">
        <v>67</v>
      </c>
      <c r="D13" s="21">
        <v>15.75</v>
      </c>
      <c r="E13" s="83">
        <v>42155</v>
      </c>
    </row>
    <row r="14" spans="1:6" ht="15.75" thickBot="1" x14ac:dyDescent="0.3">
      <c r="A14" s="4"/>
    </row>
    <row r="16" spans="1:6" x14ac:dyDescent="0.25">
      <c r="A16" s="184" t="s">
        <v>75</v>
      </c>
      <c r="B16" s="184"/>
      <c r="C16" s="184"/>
      <c r="D16" s="20" t="s">
        <v>46</v>
      </c>
    </row>
    <row r="17" spans="1:6" x14ac:dyDescent="0.25">
      <c r="A17" s="90">
        <v>1</v>
      </c>
      <c r="B17" s="90" t="s">
        <v>6</v>
      </c>
      <c r="C17" s="91" t="s">
        <v>68</v>
      </c>
      <c r="D17" s="89">
        <v>16.95</v>
      </c>
    </row>
    <row r="18" spans="1:6" x14ac:dyDescent="0.25">
      <c r="A18" s="90">
        <v>2</v>
      </c>
      <c r="B18" s="90" t="s">
        <v>6</v>
      </c>
      <c r="C18" s="91" t="s">
        <v>70</v>
      </c>
      <c r="D18" s="89">
        <v>16.649999999999999</v>
      </c>
    </row>
    <row r="19" spans="1:6" x14ac:dyDescent="0.25">
      <c r="A19" s="90">
        <v>3</v>
      </c>
      <c r="B19" s="90" t="s">
        <v>2</v>
      </c>
      <c r="C19" s="91" t="s">
        <v>72</v>
      </c>
      <c r="D19" s="89">
        <v>15.95</v>
      </c>
    </row>
    <row r="20" spans="1:6" x14ac:dyDescent="0.25">
      <c r="A20" s="90">
        <v>4</v>
      </c>
      <c r="B20" s="90" t="s">
        <v>39</v>
      </c>
      <c r="C20" s="90" t="s">
        <v>65</v>
      </c>
      <c r="D20" s="89">
        <v>15.65</v>
      </c>
    </row>
    <row r="21" spans="1:6" x14ac:dyDescent="0.25">
      <c r="A21" s="90">
        <v>5</v>
      </c>
      <c r="B21" s="90" t="s">
        <v>6</v>
      </c>
      <c r="C21" s="91" t="s">
        <v>71</v>
      </c>
      <c r="D21" s="89">
        <v>15.65</v>
      </c>
    </row>
    <row r="22" spans="1:6" x14ac:dyDescent="0.25">
      <c r="A22" s="17">
        <v>6</v>
      </c>
      <c r="B22" s="17" t="s">
        <v>39</v>
      </c>
      <c r="C22" s="17" t="s">
        <v>69</v>
      </c>
      <c r="D22" s="21">
        <v>14.85</v>
      </c>
    </row>
    <row r="23" spans="1:6" x14ac:dyDescent="0.25">
      <c r="A23" s="17">
        <v>7</v>
      </c>
      <c r="B23" s="17" t="s">
        <v>2</v>
      </c>
      <c r="C23" s="17" t="s">
        <v>67</v>
      </c>
      <c r="D23" s="21"/>
    </row>
    <row r="26" spans="1:6" x14ac:dyDescent="0.25">
      <c r="A26" s="184" t="s">
        <v>76</v>
      </c>
      <c r="B26" s="184"/>
      <c r="C26" s="184"/>
      <c r="D26" s="21" t="s">
        <v>54</v>
      </c>
      <c r="E26" s="21" t="s">
        <v>73</v>
      </c>
      <c r="F26" s="21" t="s">
        <v>56</v>
      </c>
    </row>
    <row r="27" spans="1:6" x14ac:dyDescent="0.25">
      <c r="A27" s="90">
        <v>1</v>
      </c>
      <c r="B27" s="90" t="s">
        <v>6</v>
      </c>
      <c r="C27" s="98" t="s">
        <v>70</v>
      </c>
      <c r="D27" s="89">
        <v>17.350000000000001</v>
      </c>
      <c r="E27" s="89">
        <v>16.649999999999999</v>
      </c>
      <c r="F27" s="89">
        <f t="shared" ref="F27:F32" si="0">SUM(D27:E27)</f>
        <v>34</v>
      </c>
    </row>
    <row r="28" spans="1:6" ht="15.75" thickBot="1" x14ac:dyDescent="0.3">
      <c r="A28" s="81">
        <v>2</v>
      </c>
      <c r="B28" s="82" t="s">
        <v>6</v>
      </c>
      <c r="C28" s="88" t="s">
        <v>68</v>
      </c>
      <c r="D28" s="89">
        <v>15.75</v>
      </c>
      <c r="E28" s="89">
        <v>16.95</v>
      </c>
      <c r="F28" s="89">
        <f t="shared" si="0"/>
        <v>32.700000000000003</v>
      </c>
    </row>
    <row r="29" spans="1:6" ht="15.75" thickBot="1" x14ac:dyDescent="0.3">
      <c r="A29" s="90">
        <v>3</v>
      </c>
      <c r="B29" s="82" t="s">
        <v>39</v>
      </c>
      <c r="C29" s="87" t="s">
        <v>65</v>
      </c>
      <c r="D29" s="89">
        <v>15.95</v>
      </c>
      <c r="E29" s="89">
        <v>15.65</v>
      </c>
      <c r="F29" s="89">
        <f t="shared" si="0"/>
        <v>31.6</v>
      </c>
    </row>
    <row r="30" spans="1:6" ht="15.75" thickBot="1" x14ac:dyDescent="0.3">
      <c r="A30" s="4">
        <v>4</v>
      </c>
      <c r="B30" s="5" t="s">
        <v>6</v>
      </c>
      <c r="C30" s="16" t="s">
        <v>66</v>
      </c>
      <c r="D30" s="21">
        <v>15.85</v>
      </c>
      <c r="E30" s="21">
        <v>15.65</v>
      </c>
      <c r="F30" s="21">
        <f t="shared" si="0"/>
        <v>31.5</v>
      </c>
    </row>
    <row r="31" spans="1:6" ht="15.75" thickBot="1" x14ac:dyDescent="0.3">
      <c r="A31" s="17">
        <v>5</v>
      </c>
      <c r="B31" s="5" t="s">
        <v>39</v>
      </c>
      <c r="C31" s="15" t="s">
        <v>69</v>
      </c>
      <c r="D31" s="21">
        <v>16.05</v>
      </c>
      <c r="E31" s="21">
        <v>14.85</v>
      </c>
      <c r="F31" s="21">
        <f t="shared" si="0"/>
        <v>30.9</v>
      </c>
    </row>
    <row r="32" spans="1:6" ht="15.75" thickBot="1" x14ac:dyDescent="0.3">
      <c r="A32" s="4">
        <v>6</v>
      </c>
      <c r="B32" s="5" t="s">
        <v>2</v>
      </c>
      <c r="C32" s="15" t="s">
        <v>67</v>
      </c>
      <c r="D32" s="21"/>
      <c r="E32" s="21"/>
      <c r="F32" s="21">
        <f t="shared" si="0"/>
        <v>0</v>
      </c>
    </row>
  </sheetData>
  <sortState xmlns:xlrd2="http://schemas.microsoft.com/office/spreadsheetml/2017/richdata2" ref="A27:F32">
    <sortCondition descending="1" ref="F27:F32"/>
  </sortState>
  <mergeCells count="5">
    <mergeCell ref="A1:F1"/>
    <mergeCell ref="A2:F2"/>
    <mergeCell ref="A5:C5"/>
    <mergeCell ref="A16:C16"/>
    <mergeCell ref="A26:C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8"/>
  <sheetViews>
    <sheetView workbookViewId="0">
      <selection activeCell="B24" sqref="B24"/>
    </sheetView>
  </sheetViews>
  <sheetFormatPr defaultRowHeight="15" x14ac:dyDescent="0.25"/>
  <cols>
    <col min="1" max="1" width="3" bestFit="1" customWidth="1"/>
    <col min="2" max="2" width="28.85546875" bestFit="1" customWidth="1"/>
    <col min="3" max="3" width="14.7109375" bestFit="1" customWidth="1"/>
    <col min="4" max="4" width="14" style="10" bestFit="1" customWidth="1"/>
    <col min="5" max="5" width="10.7109375" bestFit="1" customWidth="1"/>
    <col min="6" max="6" width="10.28515625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x14ac:dyDescent="0.25">
      <c r="E3" s="10"/>
      <c r="F3" s="10"/>
    </row>
    <row r="4" spans="1:6" x14ac:dyDescent="0.25">
      <c r="E4" s="10"/>
      <c r="F4" s="10"/>
    </row>
    <row r="5" spans="1:6" x14ac:dyDescent="0.25">
      <c r="A5" s="185" t="s">
        <v>77</v>
      </c>
      <c r="B5" s="185"/>
      <c r="C5" s="185"/>
      <c r="D5" s="185"/>
      <c r="E5" s="10"/>
      <c r="F5" s="10"/>
    </row>
    <row r="6" spans="1:6" x14ac:dyDescent="0.25">
      <c r="A6" s="96"/>
      <c r="B6" s="96"/>
      <c r="C6" s="96"/>
      <c r="D6" s="89" t="s">
        <v>80</v>
      </c>
      <c r="E6" s="10"/>
      <c r="F6" s="10"/>
    </row>
    <row r="7" spans="1:6" x14ac:dyDescent="0.25">
      <c r="A7" s="90">
        <v>1</v>
      </c>
      <c r="B7" s="90" t="s">
        <v>39</v>
      </c>
      <c r="C7" s="90" t="s">
        <v>78</v>
      </c>
      <c r="D7" s="89">
        <v>16.05</v>
      </c>
      <c r="E7" s="83">
        <v>41132</v>
      </c>
    </row>
    <row r="8" spans="1:6" x14ac:dyDescent="0.25">
      <c r="A8" s="90">
        <v>2</v>
      </c>
      <c r="B8" s="90" t="s">
        <v>39</v>
      </c>
      <c r="C8" s="90" t="s">
        <v>79</v>
      </c>
      <c r="D8" s="89">
        <v>16.05</v>
      </c>
      <c r="E8" s="83">
        <v>40993</v>
      </c>
    </row>
    <row r="10" spans="1:6" x14ac:dyDescent="0.25">
      <c r="A10" s="185" t="s">
        <v>81</v>
      </c>
      <c r="B10" s="185"/>
      <c r="C10" s="185"/>
      <c r="D10" s="185"/>
    </row>
    <row r="11" spans="1:6" x14ac:dyDescent="0.25">
      <c r="A11" s="96"/>
      <c r="B11" s="96"/>
      <c r="C11" s="96"/>
      <c r="D11" s="89" t="s">
        <v>80</v>
      </c>
    </row>
    <row r="12" spans="1:6" x14ac:dyDescent="0.25">
      <c r="A12" s="90">
        <v>1</v>
      </c>
      <c r="B12" s="90" t="s">
        <v>39</v>
      </c>
      <c r="C12" s="90" t="s">
        <v>78</v>
      </c>
      <c r="D12" s="89">
        <v>16.05</v>
      </c>
    </row>
    <row r="13" spans="1:6" x14ac:dyDescent="0.25">
      <c r="A13" s="90">
        <v>1</v>
      </c>
      <c r="B13" s="90" t="s">
        <v>39</v>
      </c>
      <c r="C13" s="90" t="s">
        <v>79</v>
      </c>
      <c r="D13" s="89">
        <v>15.65</v>
      </c>
    </row>
    <row r="15" spans="1:6" x14ac:dyDescent="0.25">
      <c r="A15" s="185" t="s">
        <v>82</v>
      </c>
      <c r="B15" s="185"/>
      <c r="C15" s="185"/>
      <c r="D15" s="185"/>
      <c r="E15" s="95"/>
      <c r="F15" s="95"/>
    </row>
    <row r="16" spans="1:6" x14ac:dyDescent="0.25">
      <c r="A16" s="96"/>
      <c r="B16" s="96"/>
      <c r="C16" s="96"/>
      <c r="D16" s="89" t="s">
        <v>54</v>
      </c>
      <c r="E16" s="80" t="s">
        <v>83</v>
      </c>
      <c r="F16" s="80" t="s">
        <v>56</v>
      </c>
    </row>
    <row r="17" spans="1:6" x14ac:dyDescent="0.25">
      <c r="A17" s="90">
        <v>1</v>
      </c>
      <c r="B17" s="90" t="s">
        <v>39</v>
      </c>
      <c r="C17" s="90" t="s">
        <v>78</v>
      </c>
      <c r="D17" s="89">
        <v>16.05</v>
      </c>
      <c r="E17" s="89">
        <v>16.05</v>
      </c>
      <c r="F17" s="89">
        <f>SUM(D17:E17)</f>
        <v>32.1</v>
      </c>
    </row>
    <row r="18" spans="1:6" x14ac:dyDescent="0.25">
      <c r="A18" s="90">
        <v>2</v>
      </c>
      <c r="B18" s="90" t="s">
        <v>39</v>
      </c>
      <c r="C18" s="90" t="s">
        <v>79</v>
      </c>
      <c r="D18" s="89">
        <v>16.05</v>
      </c>
      <c r="E18" s="89">
        <v>15.65</v>
      </c>
      <c r="F18" s="89">
        <f>SUM(D18:E18)</f>
        <v>31.700000000000003</v>
      </c>
    </row>
  </sheetData>
  <mergeCells count="5">
    <mergeCell ref="A1:F1"/>
    <mergeCell ref="A2:F2"/>
    <mergeCell ref="A5:D5"/>
    <mergeCell ref="A10:D10"/>
    <mergeCell ref="A15:D1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1"/>
  <sheetViews>
    <sheetView workbookViewId="0">
      <selection activeCell="G21" sqref="G21"/>
    </sheetView>
  </sheetViews>
  <sheetFormatPr defaultRowHeight="15" x14ac:dyDescent="0.25"/>
  <cols>
    <col min="1" max="1" width="3" bestFit="1" customWidth="1"/>
    <col min="2" max="2" width="26.28515625" bestFit="1" customWidth="1"/>
    <col min="3" max="3" width="26.5703125" customWidth="1"/>
    <col min="4" max="4" width="10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4" spans="1:6" ht="15.75" thickBot="1" x14ac:dyDescent="0.3"/>
    <row r="5" spans="1:6" ht="34.5" customHeight="1" x14ac:dyDescent="0.25">
      <c r="A5" s="186" t="s">
        <v>84</v>
      </c>
      <c r="B5" s="187"/>
      <c r="C5" s="188"/>
      <c r="D5" s="38" t="s">
        <v>95</v>
      </c>
    </row>
    <row r="6" spans="1:6" ht="25.5" x14ac:dyDescent="0.25">
      <c r="A6" s="90">
        <v>1</v>
      </c>
      <c r="B6" s="90" t="s">
        <v>6</v>
      </c>
      <c r="C6" s="92" t="s">
        <v>86</v>
      </c>
      <c r="D6" s="134">
        <v>17.399999999999999</v>
      </c>
    </row>
    <row r="7" spans="1:6" ht="38.25" x14ac:dyDescent="0.25">
      <c r="A7" s="90">
        <v>2</v>
      </c>
      <c r="B7" s="141" t="s">
        <v>2</v>
      </c>
      <c r="C7" s="92" t="s">
        <v>85</v>
      </c>
      <c r="D7" s="134">
        <v>15.6</v>
      </c>
    </row>
    <row r="8" spans="1:6" x14ac:dyDescent="0.25">
      <c r="A8" s="215"/>
    </row>
    <row r="9" spans="1:6" ht="15.75" thickBot="1" x14ac:dyDescent="0.3">
      <c r="A9" s="22"/>
      <c r="B9" s="15"/>
      <c r="C9" s="24"/>
      <c r="D9" s="31"/>
    </row>
    <row r="10" spans="1:6" ht="15.75" thickBot="1" x14ac:dyDescent="0.3">
      <c r="A10" s="27"/>
      <c r="B10" s="28"/>
      <c r="C10" s="29"/>
      <c r="D10" s="16"/>
    </row>
    <row r="11" spans="1:6" ht="34.5" customHeight="1" x14ac:dyDescent="0.25">
      <c r="A11" s="186" t="s">
        <v>87</v>
      </c>
      <c r="B11" s="187"/>
      <c r="C11" s="188"/>
      <c r="D11" s="38" t="s">
        <v>95</v>
      </c>
    </row>
    <row r="12" spans="1:6" ht="36" x14ac:dyDescent="0.25">
      <c r="A12" s="90">
        <v>1</v>
      </c>
      <c r="B12" s="141" t="s">
        <v>2</v>
      </c>
      <c r="C12" s="216" t="s">
        <v>88</v>
      </c>
      <c r="D12" s="134">
        <v>17.850000000000001</v>
      </c>
    </row>
    <row r="13" spans="1:6" ht="24" x14ac:dyDescent="0.25">
      <c r="A13" s="80">
        <v>2</v>
      </c>
      <c r="B13" s="90" t="s">
        <v>6</v>
      </c>
      <c r="C13" s="216" t="s">
        <v>92</v>
      </c>
      <c r="D13" s="134">
        <v>17.75</v>
      </c>
    </row>
    <row r="14" spans="1:6" ht="24" x14ac:dyDescent="0.25">
      <c r="A14" s="92">
        <v>3</v>
      </c>
      <c r="B14" s="141" t="s">
        <v>2</v>
      </c>
      <c r="C14" s="216" t="s">
        <v>91</v>
      </c>
      <c r="D14" s="134">
        <v>17.25</v>
      </c>
    </row>
    <row r="15" spans="1:6" ht="15.75" thickBot="1" x14ac:dyDescent="0.3">
      <c r="A15" s="18"/>
    </row>
    <row r="16" spans="1:6" ht="15.75" thickBot="1" x14ac:dyDescent="0.3">
      <c r="A16" s="7"/>
      <c r="B16" s="8"/>
      <c r="C16" s="8"/>
      <c r="D16" s="8"/>
    </row>
    <row r="17" spans="1:4" ht="18" thickBot="1" x14ac:dyDescent="0.3">
      <c r="A17" s="186" t="s">
        <v>93</v>
      </c>
      <c r="B17" s="187"/>
      <c r="C17" s="188"/>
      <c r="D17" s="2" t="s">
        <v>95</v>
      </c>
    </row>
    <row r="18" spans="1:4" ht="24" x14ac:dyDescent="0.25">
      <c r="A18" s="90">
        <v>1</v>
      </c>
      <c r="B18" s="90" t="s">
        <v>39</v>
      </c>
      <c r="C18" s="216" t="s">
        <v>94</v>
      </c>
      <c r="D18" s="134">
        <v>16.95</v>
      </c>
    </row>
    <row r="19" spans="1:4" ht="15.75" thickBot="1" x14ac:dyDescent="0.3">
      <c r="A19" s="217"/>
      <c r="B19" s="217"/>
      <c r="C19" s="218"/>
      <c r="D19" s="219"/>
    </row>
    <row r="20" spans="1:4" ht="17.25" customHeight="1" thickBot="1" x14ac:dyDescent="0.3">
      <c r="A20" s="186" t="s">
        <v>309</v>
      </c>
      <c r="B20" s="187"/>
      <c r="C20" s="188"/>
      <c r="D20" s="219"/>
    </row>
    <row r="21" spans="1:4" ht="36.75" thickBot="1" x14ac:dyDescent="0.3">
      <c r="A21" s="81">
        <v>1</v>
      </c>
      <c r="B21" s="116" t="s">
        <v>89</v>
      </c>
      <c r="C21" s="220" t="s">
        <v>90</v>
      </c>
      <c r="D21" s="134">
        <v>16.95</v>
      </c>
    </row>
  </sheetData>
  <mergeCells count="6">
    <mergeCell ref="A20:C20"/>
    <mergeCell ref="A1:F1"/>
    <mergeCell ref="A2:F2"/>
    <mergeCell ref="A5:C5"/>
    <mergeCell ref="A11:C11"/>
    <mergeCell ref="A17:C17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"/>
  <sheetViews>
    <sheetView workbookViewId="0">
      <selection activeCell="E33" sqref="E33"/>
    </sheetView>
  </sheetViews>
  <sheetFormatPr defaultRowHeight="15" x14ac:dyDescent="0.25"/>
  <cols>
    <col min="1" max="1" width="4" customWidth="1"/>
    <col min="2" max="2" width="39.42578125" bestFit="1" customWidth="1"/>
    <col min="3" max="3" width="29.85546875" bestFit="1" customWidth="1"/>
    <col min="4" max="4" width="10.5703125" style="10" customWidth="1"/>
    <col min="5" max="5" width="10.5703125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36" customHeight="1" thickBot="1" x14ac:dyDescent="0.3">
      <c r="A4" s="180" t="s">
        <v>96</v>
      </c>
      <c r="B4" s="181"/>
      <c r="C4" s="182"/>
      <c r="D4" s="108" t="s">
        <v>95</v>
      </c>
    </row>
    <row r="5" spans="1:6" ht="15.75" thickBot="1" x14ac:dyDescent="0.3">
      <c r="A5" s="81">
        <v>1</v>
      </c>
      <c r="B5" s="112" t="s">
        <v>97</v>
      </c>
      <c r="C5" s="112" t="s">
        <v>99</v>
      </c>
      <c r="D5" s="113">
        <v>16</v>
      </c>
    </row>
    <row r="6" spans="1:6" ht="15.75" thickBot="1" x14ac:dyDescent="0.3">
      <c r="A6" s="81">
        <v>2</v>
      </c>
      <c r="B6" s="112" t="s">
        <v>97</v>
      </c>
      <c r="C6" s="112" t="s">
        <v>100</v>
      </c>
      <c r="D6" s="114">
        <v>15.9</v>
      </c>
    </row>
    <row r="7" spans="1:6" ht="15.75" thickBot="1" x14ac:dyDescent="0.3">
      <c r="A7" s="81">
        <v>3</v>
      </c>
      <c r="B7" s="112" t="s">
        <v>97</v>
      </c>
      <c r="C7" s="112" t="s">
        <v>98</v>
      </c>
      <c r="D7" s="114">
        <v>15.8</v>
      </c>
    </row>
    <row r="8" spans="1:6" ht="15.75" thickBot="1" x14ac:dyDescent="0.3">
      <c r="A8" s="81">
        <v>4</v>
      </c>
      <c r="B8" s="112" t="s">
        <v>97</v>
      </c>
      <c r="C8" s="112" t="s">
        <v>101</v>
      </c>
      <c r="D8" s="114">
        <v>15.2</v>
      </c>
    </row>
    <row r="10" spans="1:6" ht="15.75" thickBot="1" x14ac:dyDescent="0.3"/>
    <row r="11" spans="1:6" ht="18.75" thickBot="1" x14ac:dyDescent="0.3">
      <c r="A11" s="180" t="s">
        <v>112</v>
      </c>
      <c r="B11" s="181"/>
      <c r="C11" s="182"/>
      <c r="D11" s="111" t="s">
        <v>95</v>
      </c>
    </row>
    <row r="12" spans="1:6" ht="15.75" thickBot="1" x14ac:dyDescent="0.3">
      <c r="A12" s="76">
        <v>1</v>
      </c>
      <c r="B12" s="116" t="s">
        <v>97</v>
      </c>
      <c r="C12" s="116" t="s">
        <v>113</v>
      </c>
      <c r="D12" s="114">
        <v>16.7</v>
      </c>
    </row>
  </sheetData>
  <sortState xmlns:xlrd2="http://schemas.microsoft.com/office/spreadsheetml/2017/richdata2" ref="A5:D8">
    <sortCondition descending="1" ref="D5:D8"/>
  </sortState>
  <mergeCells count="4">
    <mergeCell ref="A11:C11"/>
    <mergeCell ref="A1:F1"/>
    <mergeCell ref="A2:F2"/>
    <mergeCell ref="A4:C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7"/>
  <sheetViews>
    <sheetView topLeftCell="A7" workbookViewId="0">
      <selection activeCell="I34" sqref="I34"/>
    </sheetView>
  </sheetViews>
  <sheetFormatPr defaultRowHeight="15" x14ac:dyDescent="0.25"/>
  <cols>
    <col min="1" max="1" width="4" bestFit="1" customWidth="1"/>
    <col min="2" max="2" width="24.28515625" bestFit="1" customWidth="1"/>
    <col min="3" max="3" width="23.28515625" bestFit="1" customWidth="1"/>
    <col min="4" max="4" width="11.7109375" bestFit="1" customWidth="1"/>
    <col min="5" max="5" width="9.140625" customWidth="1"/>
    <col min="6" max="6" width="9.140625" style="10" hidden="1" customWidth="1"/>
    <col min="7" max="7" width="9.140625" style="10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5" spans="1:6" ht="15.75" thickBot="1" x14ac:dyDescent="0.3"/>
    <row r="6" spans="1:6" ht="36" customHeight="1" thickBot="1" x14ac:dyDescent="0.3">
      <c r="A6" s="180" t="s">
        <v>102</v>
      </c>
      <c r="B6" s="181"/>
      <c r="C6" s="182"/>
      <c r="D6" s="2" t="s">
        <v>95</v>
      </c>
    </row>
    <row r="7" spans="1:6" ht="15.75" thickBot="1" x14ac:dyDescent="0.3">
      <c r="A7" s="86">
        <v>1</v>
      </c>
      <c r="B7" s="81" t="s">
        <v>6</v>
      </c>
      <c r="C7" s="112" t="s">
        <v>111</v>
      </c>
      <c r="D7" s="114">
        <v>19.5</v>
      </c>
    </row>
    <row r="8" spans="1:6" ht="15.75" thickBot="1" x14ac:dyDescent="0.3">
      <c r="A8" s="86">
        <v>2</v>
      </c>
      <c r="B8" s="81" t="s">
        <v>2</v>
      </c>
      <c r="C8" s="82" t="s">
        <v>110</v>
      </c>
      <c r="D8" s="114">
        <v>17.5</v>
      </c>
    </row>
    <row r="9" spans="1:6" ht="15.75" thickBot="1" x14ac:dyDescent="0.3">
      <c r="A9" s="86">
        <v>3</v>
      </c>
      <c r="B9" s="81" t="s">
        <v>2</v>
      </c>
      <c r="C9" s="82" t="s">
        <v>108</v>
      </c>
      <c r="D9" s="114">
        <v>17.3</v>
      </c>
    </row>
    <row r="10" spans="1:6" ht="15.75" thickBot="1" x14ac:dyDescent="0.3">
      <c r="A10" s="86">
        <v>4</v>
      </c>
      <c r="B10" s="81" t="s">
        <v>2</v>
      </c>
      <c r="C10" s="82" t="s">
        <v>103</v>
      </c>
      <c r="D10" s="114">
        <v>17.100000000000001</v>
      </c>
    </row>
    <row r="11" spans="1:6" ht="15.75" thickBot="1" x14ac:dyDescent="0.3">
      <c r="A11" s="86">
        <v>5</v>
      </c>
      <c r="B11" s="81" t="s">
        <v>104</v>
      </c>
      <c r="C11" s="82" t="s">
        <v>109</v>
      </c>
      <c r="D11" s="114">
        <v>17</v>
      </c>
    </row>
    <row r="12" spans="1:6" ht="15.75" thickBot="1" x14ac:dyDescent="0.3">
      <c r="A12" s="9">
        <v>6</v>
      </c>
      <c r="B12" s="32" t="s">
        <v>2</v>
      </c>
      <c r="C12" s="36" t="s">
        <v>106</v>
      </c>
      <c r="D12" s="110">
        <v>16.899999999999999</v>
      </c>
    </row>
    <row r="13" spans="1:6" ht="15.75" thickBot="1" x14ac:dyDescent="0.3">
      <c r="A13" s="9">
        <v>7</v>
      </c>
      <c r="B13" s="37" t="s">
        <v>104</v>
      </c>
      <c r="C13" s="38" t="s">
        <v>107</v>
      </c>
      <c r="D13" s="110">
        <v>16.7</v>
      </c>
    </row>
    <row r="14" spans="1:6" ht="15.75" thickBot="1" x14ac:dyDescent="0.3">
      <c r="A14" s="9">
        <v>8</v>
      </c>
      <c r="B14" s="1" t="s">
        <v>104</v>
      </c>
      <c r="C14" s="2" t="s">
        <v>105</v>
      </c>
      <c r="D14" s="110">
        <v>16.600000000000001</v>
      </c>
    </row>
    <row r="15" spans="1:6" x14ac:dyDescent="0.25">
      <c r="D15" s="115"/>
    </row>
    <row r="16" spans="1:6" x14ac:dyDescent="0.25">
      <c r="D16" s="115"/>
    </row>
    <row r="17" spans="1:7" ht="15.75" thickBot="1" x14ac:dyDescent="0.3">
      <c r="D17" s="115"/>
    </row>
    <row r="18" spans="1:7" ht="18.75" thickBot="1" x14ac:dyDescent="0.3">
      <c r="A18" s="180" t="s">
        <v>114</v>
      </c>
      <c r="B18" s="181"/>
      <c r="C18" s="182"/>
      <c r="D18" s="109"/>
    </row>
    <row r="19" spans="1:7" ht="15.75" thickBot="1" x14ac:dyDescent="0.3">
      <c r="A19" s="81">
        <v>103</v>
      </c>
      <c r="B19" s="82" t="s">
        <v>6</v>
      </c>
      <c r="C19" s="112" t="s">
        <v>111</v>
      </c>
      <c r="D19" s="114">
        <v>17.899999999999999</v>
      </c>
    </row>
    <row r="20" spans="1:7" ht="15.75" thickBot="1" x14ac:dyDescent="0.3">
      <c r="A20" s="81">
        <v>102</v>
      </c>
      <c r="B20" s="82" t="s">
        <v>2</v>
      </c>
      <c r="C20" s="82" t="s">
        <v>110</v>
      </c>
      <c r="D20" s="114">
        <v>17.7</v>
      </c>
    </row>
    <row r="21" spans="1:7" ht="15.75" thickBot="1" x14ac:dyDescent="0.3">
      <c r="A21" s="81">
        <v>101</v>
      </c>
      <c r="B21" s="82" t="s">
        <v>104</v>
      </c>
      <c r="C21" s="82" t="s">
        <v>109</v>
      </c>
      <c r="D21" s="114">
        <v>17.3</v>
      </c>
    </row>
    <row r="22" spans="1:7" ht="15.75" thickBot="1" x14ac:dyDescent="0.3">
      <c r="A22" s="81">
        <v>96</v>
      </c>
      <c r="B22" s="82" t="s">
        <v>2</v>
      </c>
      <c r="C22" s="82" t="s">
        <v>103</v>
      </c>
      <c r="D22" s="114">
        <v>17.100000000000001</v>
      </c>
    </row>
    <row r="23" spans="1:7" ht="15.75" thickBot="1" x14ac:dyDescent="0.3">
      <c r="A23" s="81">
        <v>97</v>
      </c>
      <c r="B23" s="82" t="s">
        <v>104</v>
      </c>
      <c r="C23" s="82" t="s">
        <v>105</v>
      </c>
      <c r="D23" s="114">
        <v>16.2</v>
      </c>
    </row>
    <row r="24" spans="1:7" ht="15.75" thickBot="1" x14ac:dyDescent="0.3">
      <c r="A24" s="4">
        <v>99</v>
      </c>
      <c r="B24" s="36" t="s">
        <v>104</v>
      </c>
      <c r="C24" s="36" t="s">
        <v>107</v>
      </c>
      <c r="D24" s="110">
        <v>16.2</v>
      </c>
    </row>
    <row r="25" spans="1:7" ht="15.75" thickBot="1" x14ac:dyDescent="0.3">
      <c r="A25" s="4">
        <v>98</v>
      </c>
      <c r="B25" s="38" t="s">
        <v>2</v>
      </c>
      <c r="C25" s="38" t="s">
        <v>106</v>
      </c>
      <c r="D25" s="110">
        <v>15.4</v>
      </c>
    </row>
    <row r="26" spans="1:7" ht="15.75" thickBot="1" x14ac:dyDescent="0.3">
      <c r="A26" s="4">
        <v>100</v>
      </c>
      <c r="B26" s="2" t="s">
        <v>2</v>
      </c>
      <c r="C26" s="2" t="s">
        <v>108</v>
      </c>
      <c r="D26" s="110">
        <v>15.4</v>
      </c>
    </row>
    <row r="27" spans="1:7" x14ac:dyDescent="0.25">
      <c r="D27" s="115"/>
    </row>
    <row r="28" spans="1:7" ht="15.75" thickBot="1" x14ac:dyDescent="0.3"/>
    <row r="29" spans="1:7" ht="18.75" thickBot="1" x14ac:dyDescent="0.3">
      <c r="A29" s="180" t="s">
        <v>115</v>
      </c>
      <c r="B29" s="181"/>
      <c r="C29" s="182"/>
      <c r="D29" s="39" t="s">
        <v>116</v>
      </c>
      <c r="E29" s="40" t="s">
        <v>118</v>
      </c>
      <c r="F29" s="40" t="s">
        <v>117</v>
      </c>
      <c r="G29" s="21" t="s">
        <v>117</v>
      </c>
    </row>
    <row r="30" spans="1:7" ht="15.75" thickBot="1" x14ac:dyDescent="0.3">
      <c r="A30" s="86">
        <v>1</v>
      </c>
      <c r="B30" s="81" t="s">
        <v>6</v>
      </c>
      <c r="C30" s="112" t="s">
        <v>111</v>
      </c>
      <c r="D30" s="114">
        <v>19.5</v>
      </c>
      <c r="E30" s="114">
        <v>17.899999999999999</v>
      </c>
      <c r="F30" s="120">
        <f t="shared" ref="F30:F37" si="0">SUM(D30:E30)</f>
        <v>37.4</v>
      </c>
      <c r="G30" s="130">
        <f t="shared" ref="G30:G37" si="1">SUM(D30:E30)</f>
        <v>37.4</v>
      </c>
    </row>
    <row r="31" spans="1:7" ht="15.75" thickBot="1" x14ac:dyDescent="0.3">
      <c r="A31" s="86">
        <v>2</v>
      </c>
      <c r="B31" s="81" t="s">
        <v>2</v>
      </c>
      <c r="C31" s="82" t="s">
        <v>110</v>
      </c>
      <c r="D31" s="114">
        <v>17.5</v>
      </c>
      <c r="E31" s="114">
        <v>17.7</v>
      </c>
      <c r="F31" s="120">
        <f t="shared" si="0"/>
        <v>35.200000000000003</v>
      </c>
      <c r="G31" s="130">
        <f t="shared" si="1"/>
        <v>35.200000000000003</v>
      </c>
    </row>
    <row r="32" spans="1:7" ht="15.75" thickBot="1" x14ac:dyDescent="0.3">
      <c r="A32" s="86">
        <v>3</v>
      </c>
      <c r="B32" s="81" t="s">
        <v>104</v>
      </c>
      <c r="C32" s="82" t="s">
        <v>109</v>
      </c>
      <c r="D32" s="114">
        <v>17</v>
      </c>
      <c r="E32" s="114">
        <v>17.3</v>
      </c>
      <c r="F32" s="120">
        <f t="shared" si="0"/>
        <v>34.299999999999997</v>
      </c>
      <c r="G32" s="130">
        <f t="shared" si="1"/>
        <v>34.299999999999997</v>
      </c>
    </row>
    <row r="33" spans="1:7" ht="15.75" thickBot="1" x14ac:dyDescent="0.3">
      <c r="A33" s="9">
        <v>4</v>
      </c>
      <c r="B33" s="121" t="s">
        <v>2</v>
      </c>
      <c r="C33" s="106" t="s">
        <v>103</v>
      </c>
      <c r="D33" s="122">
        <v>17.100000000000001</v>
      </c>
      <c r="E33" s="122">
        <v>17.100000000000001</v>
      </c>
      <c r="F33" s="123">
        <f t="shared" si="0"/>
        <v>34.200000000000003</v>
      </c>
      <c r="G33" s="131">
        <f t="shared" si="1"/>
        <v>34.200000000000003</v>
      </c>
    </row>
    <row r="34" spans="1:7" ht="15.75" thickBot="1" x14ac:dyDescent="0.3">
      <c r="A34" s="9">
        <v>5</v>
      </c>
      <c r="B34" s="121" t="s">
        <v>104</v>
      </c>
      <c r="C34" s="106" t="s">
        <v>107</v>
      </c>
      <c r="D34" s="122">
        <v>16.7</v>
      </c>
      <c r="E34" s="122">
        <v>16.2</v>
      </c>
      <c r="F34" s="123">
        <f t="shared" si="0"/>
        <v>32.9</v>
      </c>
      <c r="G34" s="131">
        <f t="shared" si="1"/>
        <v>32.9</v>
      </c>
    </row>
    <row r="35" spans="1:7" ht="15.75" thickBot="1" x14ac:dyDescent="0.3">
      <c r="A35" s="9">
        <v>6</v>
      </c>
      <c r="B35" s="124" t="s">
        <v>104</v>
      </c>
      <c r="C35" s="125" t="s">
        <v>105</v>
      </c>
      <c r="D35" s="122">
        <v>16.600000000000001</v>
      </c>
      <c r="E35" s="122">
        <v>16.2</v>
      </c>
      <c r="F35" s="123">
        <f t="shared" si="0"/>
        <v>32.799999999999997</v>
      </c>
      <c r="G35" s="131">
        <f t="shared" si="1"/>
        <v>32.799999999999997</v>
      </c>
    </row>
    <row r="36" spans="1:7" ht="15.75" thickBot="1" x14ac:dyDescent="0.3">
      <c r="A36" s="9">
        <v>7</v>
      </c>
      <c r="B36" s="126" t="s">
        <v>2</v>
      </c>
      <c r="C36" s="127" t="s">
        <v>108</v>
      </c>
      <c r="D36" s="122">
        <v>17.3</v>
      </c>
      <c r="E36" s="122">
        <v>15.4</v>
      </c>
      <c r="F36" s="123">
        <f t="shared" si="0"/>
        <v>32.700000000000003</v>
      </c>
      <c r="G36" s="131">
        <f t="shared" si="1"/>
        <v>32.700000000000003</v>
      </c>
    </row>
    <row r="37" spans="1:7" ht="15.75" thickBot="1" x14ac:dyDescent="0.3">
      <c r="A37" s="9">
        <v>8</v>
      </c>
      <c r="B37" s="128" t="s">
        <v>2</v>
      </c>
      <c r="C37" s="129" t="s">
        <v>106</v>
      </c>
      <c r="D37" s="122">
        <v>16.899999999999999</v>
      </c>
      <c r="E37" s="122">
        <v>15.4</v>
      </c>
      <c r="F37" s="123">
        <f t="shared" si="0"/>
        <v>32.299999999999997</v>
      </c>
      <c r="G37" s="131">
        <f t="shared" si="1"/>
        <v>32.299999999999997</v>
      </c>
    </row>
  </sheetData>
  <sortState xmlns:xlrd2="http://schemas.microsoft.com/office/spreadsheetml/2017/richdata2" ref="A30:G37">
    <sortCondition descending="1" ref="G30:G37"/>
  </sortState>
  <mergeCells count="5">
    <mergeCell ref="A6:C6"/>
    <mergeCell ref="A1:F1"/>
    <mergeCell ref="A2:F2"/>
    <mergeCell ref="A18:C18"/>
    <mergeCell ref="A29:C2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7"/>
  <sheetViews>
    <sheetView workbookViewId="0">
      <selection activeCell="I25" sqref="I25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4.42578125" bestFit="1" customWidth="1"/>
    <col min="4" max="4" width="9.140625" style="10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4" spans="1:6" ht="15.75" thickBot="1" x14ac:dyDescent="0.3"/>
    <row r="5" spans="1:6" ht="18.75" thickBot="1" x14ac:dyDescent="0.3">
      <c r="A5" s="180" t="s">
        <v>119</v>
      </c>
      <c r="B5" s="181"/>
      <c r="C5" s="182"/>
      <c r="D5" s="117" t="s">
        <v>95</v>
      </c>
    </row>
    <row r="6" spans="1:6" ht="15.75" thickBot="1" x14ac:dyDescent="0.3">
      <c r="A6" s="86">
        <v>1</v>
      </c>
      <c r="B6" s="136" t="s">
        <v>104</v>
      </c>
      <c r="C6" s="112" t="s">
        <v>120</v>
      </c>
      <c r="D6" s="114">
        <v>15.6</v>
      </c>
    </row>
    <row r="7" spans="1:6" ht="15.75" thickBot="1" x14ac:dyDescent="0.3">
      <c r="A7" s="86">
        <v>2</v>
      </c>
      <c r="B7" s="136" t="s">
        <v>104</v>
      </c>
      <c r="C7" s="112" t="s">
        <v>121</v>
      </c>
      <c r="D7" s="114">
        <v>15.3</v>
      </c>
    </row>
    <row r="8" spans="1:6" x14ac:dyDescent="0.25">
      <c r="D8" s="115"/>
    </row>
    <row r="9" spans="1:6" ht="15.75" thickBot="1" x14ac:dyDescent="0.3">
      <c r="D9" s="115"/>
    </row>
    <row r="10" spans="1:6" ht="18.75" thickBot="1" x14ac:dyDescent="0.3">
      <c r="A10" s="180" t="s">
        <v>135</v>
      </c>
      <c r="B10" s="181"/>
      <c r="C10" s="182"/>
      <c r="D10" s="118"/>
    </row>
    <row r="11" spans="1:6" ht="15.75" thickBot="1" x14ac:dyDescent="0.3">
      <c r="A11" s="76">
        <v>1</v>
      </c>
      <c r="B11" s="116" t="s">
        <v>2</v>
      </c>
      <c r="C11" s="116" t="s">
        <v>136</v>
      </c>
      <c r="D11" s="113">
        <v>17.3</v>
      </c>
    </row>
    <row r="12" spans="1:6" ht="15.75" thickBot="1" x14ac:dyDescent="0.3">
      <c r="A12" s="86">
        <v>2</v>
      </c>
      <c r="B12" s="136" t="s">
        <v>104</v>
      </c>
      <c r="C12" s="112" t="s">
        <v>121</v>
      </c>
      <c r="D12" s="114">
        <v>16.3</v>
      </c>
    </row>
    <row r="13" spans="1:6" x14ac:dyDescent="0.25">
      <c r="A13" s="137">
        <v>3</v>
      </c>
      <c r="B13" s="138" t="s">
        <v>104</v>
      </c>
      <c r="C13" s="139" t="s">
        <v>120</v>
      </c>
      <c r="D13" s="140">
        <v>14.8</v>
      </c>
    </row>
    <row r="15" spans="1:6" ht="18" x14ac:dyDescent="0.25">
      <c r="A15" s="189" t="s">
        <v>305</v>
      </c>
      <c r="B15" s="189"/>
      <c r="C15" s="189"/>
      <c r="D15" s="45" t="s">
        <v>137</v>
      </c>
      <c r="E15" s="21" t="s">
        <v>138</v>
      </c>
      <c r="F15" s="21" t="s">
        <v>117</v>
      </c>
    </row>
    <row r="16" spans="1:6" x14ac:dyDescent="0.25">
      <c r="A16" s="90">
        <v>1</v>
      </c>
      <c r="B16" s="141" t="s">
        <v>104</v>
      </c>
      <c r="C16" s="141" t="s">
        <v>121</v>
      </c>
      <c r="D16" s="134">
        <v>15.3</v>
      </c>
      <c r="E16" s="134">
        <v>16.3</v>
      </c>
      <c r="F16" s="120">
        <f>SUM(D16:E16)</f>
        <v>31.6</v>
      </c>
    </row>
    <row r="17" spans="1:6" x14ac:dyDescent="0.25">
      <c r="A17" s="90">
        <v>2</v>
      </c>
      <c r="B17" s="141" t="s">
        <v>104</v>
      </c>
      <c r="C17" s="141" t="s">
        <v>120</v>
      </c>
      <c r="D17" s="134">
        <v>15.6</v>
      </c>
      <c r="E17" s="134">
        <v>14.8</v>
      </c>
      <c r="F17" s="120">
        <f>SUM(D17:E17)</f>
        <v>30.4</v>
      </c>
    </row>
  </sheetData>
  <mergeCells count="5">
    <mergeCell ref="A1:F1"/>
    <mergeCell ref="A2:F2"/>
    <mergeCell ref="A5:C5"/>
    <mergeCell ref="A10:C10"/>
    <mergeCell ref="A15:C1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23"/>
  <sheetViews>
    <sheetView workbookViewId="0">
      <selection activeCell="B27" sqref="B27"/>
    </sheetView>
  </sheetViews>
  <sheetFormatPr defaultRowHeight="15" x14ac:dyDescent="0.25"/>
  <cols>
    <col min="1" max="1" width="4" bestFit="1" customWidth="1"/>
    <col min="2" max="2" width="44.42578125" bestFit="1" customWidth="1"/>
    <col min="3" max="3" width="20" bestFit="1" customWidth="1"/>
    <col min="4" max="4" width="10" style="10" bestFit="1" customWidth="1"/>
    <col min="5" max="5" width="0.28515625" customWidth="1"/>
    <col min="6" max="6" width="8.140625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36" customHeight="1" thickBot="1" x14ac:dyDescent="0.3">
      <c r="A4" s="180" t="s">
        <v>122</v>
      </c>
      <c r="B4" s="181"/>
      <c r="C4" s="181"/>
      <c r="D4" s="45" t="s">
        <v>95</v>
      </c>
    </row>
    <row r="5" spans="1:6" ht="22.5" customHeight="1" thickBot="1" x14ac:dyDescent="0.3">
      <c r="A5" s="86">
        <v>1</v>
      </c>
      <c r="B5" s="81" t="s">
        <v>6</v>
      </c>
      <c r="C5" s="88" t="s">
        <v>129</v>
      </c>
      <c r="D5" s="134">
        <v>18.2</v>
      </c>
    </row>
    <row r="6" spans="1:6" ht="15.75" thickBot="1" x14ac:dyDescent="0.3">
      <c r="A6" s="86">
        <v>2</v>
      </c>
      <c r="B6" s="81" t="s">
        <v>6</v>
      </c>
      <c r="C6" s="88" t="s">
        <v>127</v>
      </c>
      <c r="D6" s="134">
        <v>17.8</v>
      </c>
    </row>
    <row r="7" spans="1:6" ht="15.75" thickBot="1" x14ac:dyDescent="0.3">
      <c r="A7" s="86">
        <v>3</v>
      </c>
      <c r="B7" s="81" t="s">
        <v>2</v>
      </c>
      <c r="C7" s="87" t="s">
        <v>128</v>
      </c>
      <c r="D7" s="134">
        <v>17.7</v>
      </c>
    </row>
    <row r="8" spans="1:6" ht="15.75" thickBot="1" x14ac:dyDescent="0.3">
      <c r="A8" s="86">
        <v>4</v>
      </c>
      <c r="B8" s="81" t="s">
        <v>97</v>
      </c>
      <c r="C8" s="87" t="s">
        <v>123</v>
      </c>
      <c r="D8" s="134">
        <v>17.600000000000001</v>
      </c>
    </row>
    <row r="9" spans="1:6" ht="15.75" thickBot="1" x14ac:dyDescent="0.3">
      <c r="A9" s="86">
        <v>5</v>
      </c>
      <c r="B9" s="81" t="s">
        <v>89</v>
      </c>
      <c r="C9" s="87" t="s">
        <v>125</v>
      </c>
      <c r="D9" s="134">
        <v>17.2</v>
      </c>
    </row>
    <row r="10" spans="1:6" ht="15.75" thickBot="1" x14ac:dyDescent="0.3">
      <c r="A10" s="9">
        <v>6</v>
      </c>
      <c r="B10" s="32" t="s">
        <v>2</v>
      </c>
      <c r="C10" s="22" t="s">
        <v>124</v>
      </c>
      <c r="D10" s="132">
        <v>17.100000000000001</v>
      </c>
    </row>
    <row r="11" spans="1:6" ht="21" customHeight="1" thickBot="1" x14ac:dyDescent="0.3">
      <c r="A11" s="9">
        <v>7</v>
      </c>
      <c r="B11" s="17" t="s">
        <v>2</v>
      </c>
      <c r="C11" s="25" t="s">
        <v>126</v>
      </c>
      <c r="D11" s="132">
        <v>17.100000000000001</v>
      </c>
    </row>
    <row r="12" spans="1:6" ht="15.75" thickBot="1" x14ac:dyDescent="0.3">
      <c r="D12" s="115"/>
    </row>
    <row r="13" spans="1:6" ht="18.75" thickBot="1" x14ac:dyDescent="0.3">
      <c r="A13" s="180" t="s">
        <v>139</v>
      </c>
      <c r="B13" s="181"/>
      <c r="C13" s="182"/>
      <c r="D13" s="133" t="s">
        <v>95</v>
      </c>
    </row>
    <row r="14" spans="1:6" ht="24" customHeight="1" thickBot="1" x14ac:dyDescent="0.3">
      <c r="A14" s="81">
        <v>1</v>
      </c>
      <c r="B14" s="82" t="s">
        <v>6</v>
      </c>
      <c r="C14" s="142" t="s">
        <v>129</v>
      </c>
      <c r="D14" s="114">
        <v>18.2</v>
      </c>
    </row>
    <row r="15" spans="1:6" ht="15.75" thickBot="1" x14ac:dyDescent="0.3">
      <c r="A15" s="81">
        <v>2</v>
      </c>
      <c r="B15" s="82" t="s">
        <v>97</v>
      </c>
      <c r="C15" s="82" t="s">
        <v>140</v>
      </c>
      <c r="D15" s="114">
        <v>18.100000000000001</v>
      </c>
    </row>
    <row r="16" spans="1:6" ht="15.75" thickBot="1" x14ac:dyDescent="0.3">
      <c r="A16" s="81">
        <v>3</v>
      </c>
      <c r="B16" s="112" t="s">
        <v>89</v>
      </c>
      <c r="C16" s="112" t="s">
        <v>125</v>
      </c>
      <c r="D16" s="114">
        <v>16.899999999999999</v>
      </c>
    </row>
    <row r="17" spans="1:7" ht="15.75" thickBot="1" x14ac:dyDescent="0.3">
      <c r="A17" s="81">
        <v>4</v>
      </c>
      <c r="B17" s="82" t="s">
        <v>6</v>
      </c>
      <c r="C17" s="143" t="s">
        <v>127</v>
      </c>
      <c r="D17" s="114">
        <v>15.8</v>
      </c>
    </row>
    <row r="18" spans="1:7" ht="15.75" thickBot="1" x14ac:dyDescent="0.3"/>
    <row r="19" spans="1:7" ht="18" x14ac:dyDescent="0.25">
      <c r="A19" s="190" t="s">
        <v>304</v>
      </c>
      <c r="B19" s="191"/>
      <c r="C19" s="191"/>
      <c r="D19" s="158" t="s">
        <v>141</v>
      </c>
      <c r="E19" s="221" t="s">
        <v>142</v>
      </c>
      <c r="F19" s="221"/>
      <c r="G19" s="221" t="s">
        <v>117</v>
      </c>
    </row>
    <row r="20" spans="1:7" ht="18.75" customHeight="1" x14ac:dyDescent="0.25">
      <c r="A20" s="90">
        <v>1</v>
      </c>
      <c r="B20" s="90" t="s">
        <v>6</v>
      </c>
      <c r="C20" s="91" t="s">
        <v>129</v>
      </c>
      <c r="D20" s="134">
        <v>18.2</v>
      </c>
      <c r="E20" s="80"/>
      <c r="F20" s="134">
        <v>18.2</v>
      </c>
      <c r="G20" s="144">
        <f>D20+F20</f>
        <v>36.4</v>
      </c>
    </row>
    <row r="21" spans="1:7" x14ac:dyDescent="0.25">
      <c r="A21" s="90">
        <v>2</v>
      </c>
      <c r="B21" s="141" t="s">
        <v>89</v>
      </c>
      <c r="C21" s="141" t="s">
        <v>125</v>
      </c>
      <c r="D21" s="134">
        <v>17.2</v>
      </c>
      <c r="E21" s="80"/>
      <c r="F21" s="134">
        <v>16.899999999999999</v>
      </c>
      <c r="G21" s="144">
        <f>D21+F21</f>
        <v>34.099999999999994</v>
      </c>
    </row>
    <row r="22" spans="1:7" x14ac:dyDescent="0.25">
      <c r="A22" s="90">
        <v>3</v>
      </c>
      <c r="B22" s="90" t="s">
        <v>6</v>
      </c>
      <c r="C22" s="92" t="s">
        <v>127</v>
      </c>
      <c r="D22" s="134">
        <v>17.8</v>
      </c>
      <c r="E22" s="80"/>
      <c r="F22" s="134">
        <v>15.8</v>
      </c>
      <c r="G22" s="144">
        <f>D22+F22</f>
        <v>33.6</v>
      </c>
    </row>
    <row r="23" spans="1:7" ht="15.75" thickBot="1" x14ac:dyDescent="0.3">
      <c r="A23" s="4"/>
    </row>
  </sheetData>
  <sortState xmlns:xlrd2="http://schemas.microsoft.com/office/spreadsheetml/2017/richdata2" ref="A20:G22">
    <sortCondition ref="G20:G22"/>
  </sortState>
  <mergeCells count="5">
    <mergeCell ref="A1:F1"/>
    <mergeCell ref="A2:F2"/>
    <mergeCell ref="A4:C4"/>
    <mergeCell ref="A13:C13"/>
    <mergeCell ref="A19:C1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2"/>
  <sheetViews>
    <sheetView workbookViewId="0">
      <selection activeCell="B19" sqref="B19"/>
    </sheetView>
  </sheetViews>
  <sheetFormatPr defaultRowHeight="15" x14ac:dyDescent="0.25"/>
  <cols>
    <col min="1" max="1" width="4" bestFit="1" customWidth="1"/>
    <col min="2" max="2" width="30.5703125" bestFit="1" customWidth="1"/>
    <col min="3" max="3" width="15.85546875" bestFit="1" customWidth="1"/>
    <col min="4" max="4" width="10.28515625" style="10" customWidth="1"/>
    <col min="5" max="5" width="0.42578125" customWidth="1"/>
    <col min="6" max="6" width="6.28515625" customWidth="1"/>
  </cols>
  <sheetData>
    <row r="1" spans="1:7" x14ac:dyDescent="0.25">
      <c r="A1" s="179" t="s">
        <v>0</v>
      </c>
      <c r="B1" s="179"/>
      <c r="C1" s="179"/>
      <c r="D1" s="179"/>
      <c r="E1" s="179"/>
      <c r="F1" s="179"/>
    </row>
    <row r="2" spans="1:7" x14ac:dyDescent="0.25">
      <c r="A2" s="179" t="s">
        <v>1</v>
      </c>
      <c r="B2" s="179"/>
      <c r="C2" s="179"/>
      <c r="D2" s="179"/>
      <c r="E2" s="179"/>
      <c r="F2" s="179"/>
    </row>
    <row r="3" spans="1:7" ht="15.75" thickBot="1" x14ac:dyDescent="0.3"/>
    <row r="4" spans="1:7" ht="36" customHeight="1" x14ac:dyDescent="0.25">
      <c r="A4" s="190" t="s">
        <v>130</v>
      </c>
      <c r="B4" s="191"/>
      <c r="C4" s="192"/>
      <c r="D4" s="108" t="s">
        <v>51</v>
      </c>
    </row>
    <row r="5" spans="1:7" ht="21" customHeight="1" x14ac:dyDescent="0.25">
      <c r="A5" s="90">
        <v>1</v>
      </c>
      <c r="B5" s="90" t="s">
        <v>2</v>
      </c>
      <c r="C5" s="90" t="s">
        <v>132</v>
      </c>
      <c r="D5" s="146">
        <v>18</v>
      </c>
    </row>
    <row r="6" spans="1:7" x14ac:dyDescent="0.25">
      <c r="A6" s="90">
        <v>2</v>
      </c>
      <c r="B6" s="90" t="s">
        <v>89</v>
      </c>
      <c r="C6" s="90" t="s">
        <v>131</v>
      </c>
      <c r="D6" s="134">
        <v>16.100000000000001</v>
      </c>
    </row>
    <row r="7" spans="1:7" ht="15.75" thickBot="1" x14ac:dyDescent="0.3">
      <c r="D7" s="115"/>
    </row>
    <row r="8" spans="1:7" ht="18.75" thickBot="1" x14ac:dyDescent="0.3">
      <c r="A8" s="180" t="s">
        <v>143</v>
      </c>
      <c r="B8" s="181"/>
      <c r="C8" s="182"/>
      <c r="D8" s="118" t="s">
        <v>51</v>
      </c>
    </row>
    <row r="9" spans="1:7" x14ac:dyDescent="0.25">
      <c r="A9" s="137">
        <v>1</v>
      </c>
      <c r="B9" s="147" t="s">
        <v>2</v>
      </c>
      <c r="C9" s="148" t="s">
        <v>132</v>
      </c>
      <c r="D9" s="140">
        <v>17.7</v>
      </c>
    </row>
    <row r="11" spans="1:7" ht="18" x14ac:dyDescent="0.25">
      <c r="A11" s="189" t="s">
        <v>144</v>
      </c>
      <c r="B11" s="189"/>
      <c r="C11" s="189"/>
      <c r="D11" s="49" t="s">
        <v>141</v>
      </c>
      <c r="E11" s="11"/>
      <c r="F11" s="11" t="s">
        <v>55</v>
      </c>
      <c r="G11" s="11" t="s">
        <v>117</v>
      </c>
    </row>
    <row r="12" spans="1:7" x14ac:dyDescent="0.25">
      <c r="A12" s="90">
        <v>1</v>
      </c>
      <c r="B12" s="90" t="s">
        <v>2</v>
      </c>
      <c r="C12" s="90" t="s">
        <v>132</v>
      </c>
      <c r="D12" s="134">
        <v>16.100000000000001</v>
      </c>
      <c r="E12" s="80"/>
      <c r="F12" s="80">
        <v>17.7</v>
      </c>
      <c r="G12" s="130">
        <f>D12+F12</f>
        <v>33.799999999999997</v>
      </c>
    </row>
  </sheetData>
  <sortState xmlns:xlrd2="http://schemas.microsoft.com/office/spreadsheetml/2017/richdata2" ref="A6:D6">
    <sortCondition descending="1" ref="A5"/>
  </sortState>
  <mergeCells count="5">
    <mergeCell ref="A1:F1"/>
    <mergeCell ref="A2:F2"/>
    <mergeCell ref="A4:C4"/>
    <mergeCell ref="A8:C8"/>
    <mergeCell ref="A11:C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2"/>
  <sheetViews>
    <sheetView workbookViewId="0">
      <selection activeCell="J16" sqref="J16"/>
    </sheetView>
  </sheetViews>
  <sheetFormatPr defaultRowHeight="15" x14ac:dyDescent="0.25"/>
  <cols>
    <col min="1" max="1" width="4" bestFit="1" customWidth="1"/>
    <col min="2" max="2" width="14" bestFit="1" customWidth="1"/>
    <col min="3" max="3" width="16.85546875" customWidth="1"/>
    <col min="4" max="4" width="10.140625" customWidth="1"/>
    <col min="5" max="5" width="0.42578125" customWidth="1"/>
    <col min="6" max="6" width="7.140625" customWidth="1"/>
  </cols>
  <sheetData>
    <row r="1" spans="1:7" x14ac:dyDescent="0.25">
      <c r="A1" s="179" t="s">
        <v>0</v>
      </c>
      <c r="B1" s="179"/>
      <c r="C1" s="179"/>
      <c r="D1" s="179"/>
      <c r="E1" s="179"/>
      <c r="F1" s="179"/>
    </row>
    <row r="2" spans="1:7" x14ac:dyDescent="0.25">
      <c r="A2" s="179" t="s">
        <v>1</v>
      </c>
      <c r="B2" s="179"/>
      <c r="C2" s="179"/>
      <c r="D2" s="179"/>
      <c r="E2" s="179"/>
      <c r="F2" s="179"/>
    </row>
    <row r="4" spans="1:7" ht="36" customHeight="1" thickBot="1" x14ac:dyDescent="0.3">
      <c r="A4" s="193" t="s">
        <v>133</v>
      </c>
      <c r="B4" s="194"/>
      <c r="C4" s="195"/>
      <c r="D4" s="6" t="s">
        <v>95</v>
      </c>
    </row>
    <row r="5" spans="1:7" ht="15.75" thickBot="1" x14ac:dyDescent="0.3">
      <c r="A5" s="81">
        <v>1</v>
      </c>
      <c r="B5" s="82" t="s">
        <v>6</v>
      </c>
      <c r="C5" s="222" t="s">
        <v>134</v>
      </c>
      <c r="D5" s="223">
        <v>19.7</v>
      </c>
    </row>
    <row r="7" spans="1:7" ht="18.75" thickBot="1" x14ac:dyDescent="0.3">
      <c r="A7" s="193" t="s">
        <v>145</v>
      </c>
      <c r="B7" s="194"/>
      <c r="C7" s="195"/>
      <c r="D7" s="6" t="s">
        <v>95</v>
      </c>
    </row>
    <row r="8" spans="1:7" x14ac:dyDescent="0.25">
      <c r="A8" s="32"/>
      <c r="B8" s="36" t="s">
        <v>6</v>
      </c>
      <c r="C8" s="24" t="s">
        <v>134</v>
      </c>
      <c r="D8" s="50"/>
    </row>
    <row r="11" spans="1:7" ht="18" x14ac:dyDescent="0.25">
      <c r="A11" s="189" t="s">
        <v>146</v>
      </c>
      <c r="B11" s="189"/>
      <c r="C11" s="189"/>
      <c r="D11" s="23" t="s">
        <v>142</v>
      </c>
      <c r="E11" s="11" t="s">
        <v>147</v>
      </c>
      <c r="F11" s="11"/>
      <c r="G11" s="11" t="s">
        <v>148</v>
      </c>
    </row>
    <row r="12" spans="1:7" x14ac:dyDescent="0.25">
      <c r="A12" s="17" t="s">
        <v>310</v>
      </c>
      <c r="B12" s="17" t="s">
        <v>6</v>
      </c>
      <c r="C12" s="19" t="s">
        <v>134</v>
      </c>
      <c r="D12" s="51"/>
      <c r="E12" s="11"/>
      <c r="F12" s="11"/>
      <c r="G12" s="41">
        <f>SUM(D12:F12)</f>
        <v>0</v>
      </c>
    </row>
  </sheetData>
  <mergeCells count="5">
    <mergeCell ref="A1:F1"/>
    <mergeCell ref="A2:F2"/>
    <mergeCell ref="A4:C4"/>
    <mergeCell ref="A7:C7"/>
    <mergeCell ref="A11:C1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1"/>
  <sheetViews>
    <sheetView workbookViewId="0">
      <selection activeCell="G13" sqref="G13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20.28515625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5" spans="1:6" ht="18.75" thickBot="1" x14ac:dyDescent="0.3">
      <c r="A5" s="196" t="s">
        <v>149</v>
      </c>
      <c r="B5" s="197"/>
      <c r="C5" s="198"/>
      <c r="D5" s="5"/>
    </row>
    <row r="6" spans="1:6" ht="30.75" thickBot="1" x14ac:dyDescent="0.3">
      <c r="A6" s="76">
        <v>1</v>
      </c>
      <c r="B6" s="149" t="s">
        <v>2</v>
      </c>
      <c r="C6" s="150" t="s">
        <v>150</v>
      </c>
      <c r="D6" s="162">
        <v>17.5</v>
      </c>
    </row>
    <row r="7" spans="1:6" ht="15.75" thickBot="1" x14ac:dyDescent="0.3">
      <c r="A7" s="33"/>
      <c r="B7" s="52"/>
      <c r="C7" s="53"/>
      <c r="D7" s="224"/>
    </row>
    <row r="8" spans="1:6" ht="18" x14ac:dyDescent="0.25">
      <c r="A8" s="202" t="s">
        <v>151</v>
      </c>
      <c r="B8" s="203"/>
      <c r="C8" s="204"/>
      <c r="D8" s="225"/>
    </row>
    <row r="9" spans="1:6" ht="45" x14ac:dyDescent="0.25">
      <c r="A9" s="92">
        <v>1</v>
      </c>
      <c r="B9" s="141" t="s">
        <v>104</v>
      </c>
      <c r="C9" s="152" t="s">
        <v>152</v>
      </c>
      <c r="D9" s="146">
        <v>16.600000000000001</v>
      </c>
    </row>
    <row r="10" spans="1:6" x14ac:dyDescent="0.25">
      <c r="A10" s="226"/>
      <c r="B10" s="227"/>
      <c r="C10" s="228"/>
      <c r="D10" s="229"/>
    </row>
    <row r="11" spans="1:6" ht="18" x14ac:dyDescent="0.25">
      <c r="A11" s="230" t="s">
        <v>153</v>
      </c>
      <c r="B11" s="230"/>
      <c r="C11" s="230"/>
      <c r="D11" s="231"/>
    </row>
    <row r="12" spans="1:6" ht="30" x14ac:dyDescent="0.25">
      <c r="A12" s="90">
        <v>1</v>
      </c>
      <c r="B12" s="141" t="s">
        <v>2</v>
      </c>
      <c r="C12" s="152" t="s">
        <v>154</v>
      </c>
      <c r="D12" s="146">
        <v>17.8</v>
      </c>
    </row>
    <row r="21" spans="7:7" x14ac:dyDescent="0.25">
      <c r="G21">
        <v>17</v>
      </c>
    </row>
  </sheetData>
  <mergeCells count="5">
    <mergeCell ref="A1:F1"/>
    <mergeCell ref="A2:F2"/>
    <mergeCell ref="A5:C5"/>
    <mergeCell ref="A8:C8"/>
    <mergeCell ref="A11:C1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0"/>
  <sheetViews>
    <sheetView workbookViewId="0">
      <selection activeCell="B19" sqref="B19"/>
    </sheetView>
  </sheetViews>
  <sheetFormatPr defaultRowHeight="15" x14ac:dyDescent="0.25"/>
  <cols>
    <col min="1" max="1" width="4" bestFit="1" customWidth="1"/>
    <col min="2" max="2" width="44.42578125" bestFit="1" customWidth="1"/>
    <col min="3" max="3" width="21.140625" customWidth="1"/>
    <col min="4" max="4" width="8" customWidth="1"/>
    <col min="5" max="6" width="9.140625" hidden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4" spans="1:6" ht="36" customHeight="1" thickBot="1" x14ac:dyDescent="0.3"/>
    <row r="5" spans="1:6" ht="36" customHeight="1" thickBot="1" x14ac:dyDescent="0.3">
      <c r="A5" s="199" t="s">
        <v>155</v>
      </c>
      <c r="B5" s="200"/>
      <c r="C5" s="201"/>
      <c r="D5" s="2"/>
    </row>
    <row r="6" spans="1:6" ht="30.75" thickBot="1" x14ac:dyDescent="0.3">
      <c r="A6" s="86">
        <v>1</v>
      </c>
      <c r="B6" s="81" t="s">
        <v>97</v>
      </c>
      <c r="C6" s="151" t="s">
        <v>156</v>
      </c>
      <c r="D6" s="177">
        <v>16.7</v>
      </c>
    </row>
    <row r="7" spans="1:6" ht="36" customHeight="1" thickBot="1" x14ac:dyDescent="0.3">
      <c r="A7" s="56"/>
      <c r="B7" s="56"/>
      <c r="C7" s="56"/>
      <c r="D7" s="232"/>
    </row>
    <row r="8" spans="1:6" ht="36" customHeight="1" thickBot="1" x14ac:dyDescent="0.3">
      <c r="A8" s="199" t="s">
        <v>157</v>
      </c>
      <c r="B8" s="200"/>
      <c r="C8" s="201"/>
      <c r="D8" s="233"/>
    </row>
    <row r="9" spans="1:6" ht="36" customHeight="1" thickBot="1" x14ac:dyDescent="0.3">
      <c r="A9" s="86">
        <v>1</v>
      </c>
      <c r="B9" s="81" t="s">
        <v>97</v>
      </c>
      <c r="C9" s="151" t="s">
        <v>159</v>
      </c>
      <c r="D9" s="177">
        <v>18.2</v>
      </c>
    </row>
    <row r="10" spans="1:6" ht="15.75" thickBot="1" x14ac:dyDescent="0.3">
      <c r="A10" s="9"/>
      <c r="B10" s="4" t="s">
        <v>6</v>
      </c>
      <c r="C10" s="54" t="s">
        <v>158</v>
      </c>
      <c r="D10" s="234"/>
    </row>
  </sheetData>
  <mergeCells count="4">
    <mergeCell ref="A1:F1"/>
    <mergeCell ref="A2:F2"/>
    <mergeCell ref="A5:C5"/>
    <mergeCell ref="A8:C8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4"/>
  <sheetViews>
    <sheetView workbookViewId="0">
      <selection activeCell="E19" sqref="E19"/>
    </sheetView>
  </sheetViews>
  <sheetFormatPr defaultRowHeight="15" x14ac:dyDescent="0.25"/>
  <cols>
    <col min="1" max="1" width="4" bestFit="1" customWidth="1"/>
    <col min="2" max="2" width="17.5703125" customWidth="1"/>
    <col min="3" max="3" width="17" bestFit="1" customWidth="1"/>
    <col min="4" max="4" width="9.140625" style="10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36" customHeight="1" thickBot="1" x14ac:dyDescent="0.3">
      <c r="A4" s="180" t="s">
        <v>160</v>
      </c>
      <c r="B4" s="181"/>
      <c r="C4" s="181"/>
      <c r="D4" s="182"/>
    </row>
    <row r="5" spans="1:6" ht="39" thickBot="1" x14ac:dyDescent="0.3">
      <c r="A5" s="81">
        <v>1</v>
      </c>
      <c r="B5" s="143" t="s">
        <v>97</v>
      </c>
      <c r="C5" s="112" t="s">
        <v>161</v>
      </c>
      <c r="D5" s="114">
        <v>13.1</v>
      </c>
    </row>
    <row r="7" spans="1:6" ht="15.75" thickBot="1" x14ac:dyDescent="0.3"/>
    <row r="8" spans="1:6" ht="18.75" thickBot="1" x14ac:dyDescent="0.3">
      <c r="A8" s="180" t="s">
        <v>169</v>
      </c>
      <c r="B8" s="181"/>
      <c r="C8" s="182"/>
      <c r="D8" s="48"/>
    </row>
    <row r="9" spans="1:6" ht="39" thickBot="1" x14ac:dyDescent="0.3">
      <c r="A9" s="81">
        <v>1</v>
      </c>
      <c r="B9" s="143" t="s">
        <v>97</v>
      </c>
      <c r="C9" s="112" t="s">
        <v>161</v>
      </c>
      <c r="D9" s="114">
        <v>16.8</v>
      </c>
    </row>
    <row r="11" spans="1:6" ht="15.75" thickBot="1" x14ac:dyDescent="0.3"/>
    <row r="12" spans="1:6" ht="18" x14ac:dyDescent="0.25">
      <c r="A12" s="190" t="s">
        <v>170</v>
      </c>
      <c r="B12" s="191"/>
      <c r="C12" s="191"/>
      <c r="D12" s="192"/>
    </row>
    <row r="13" spans="1:6" ht="36" x14ac:dyDescent="0.25">
      <c r="A13" s="60"/>
      <c r="B13" s="60"/>
      <c r="C13" s="60"/>
      <c r="D13" s="154" t="s">
        <v>116</v>
      </c>
      <c r="E13" s="11" t="s">
        <v>141</v>
      </c>
      <c r="F13" s="11" t="s">
        <v>117</v>
      </c>
    </row>
    <row r="14" spans="1:6" ht="39" thickBot="1" x14ac:dyDescent="0.3">
      <c r="A14" s="90">
        <v>1</v>
      </c>
      <c r="B14" s="92" t="s">
        <v>97</v>
      </c>
      <c r="C14" s="141" t="s">
        <v>161</v>
      </c>
      <c r="D14" s="114">
        <v>13.1</v>
      </c>
      <c r="E14" s="114">
        <v>16.8</v>
      </c>
      <c r="F14" s="114">
        <f>SUM(D14:E14)</f>
        <v>29.9</v>
      </c>
    </row>
  </sheetData>
  <mergeCells count="5">
    <mergeCell ref="A1:F1"/>
    <mergeCell ref="A2:F2"/>
    <mergeCell ref="A4:D4"/>
    <mergeCell ref="A8:C8"/>
    <mergeCell ref="A12:D1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14"/>
  <sheetViews>
    <sheetView workbookViewId="0">
      <selection activeCell="B19" sqref="B19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4.7109375" bestFit="1" customWidth="1"/>
    <col min="4" max="4" width="10.5703125" style="10" customWidth="1"/>
    <col min="5" max="5" width="7.85546875" style="10" customWidth="1"/>
    <col min="6" max="6" width="9.140625" style="10" hidden="1" customWidth="1"/>
    <col min="7" max="7" width="9.140625" style="10"/>
  </cols>
  <sheetData>
    <row r="1" spans="1:7" x14ac:dyDescent="0.25">
      <c r="A1" s="179" t="s">
        <v>0</v>
      </c>
      <c r="B1" s="179"/>
      <c r="C1" s="179"/>
      <c r="D1" s="179"/>
      <c r="E1" s="179"/>
      <c r="F1" s="179"/>
    </row>
    <row r="2" spans="1:7" x14ac:dyDescent="0.25">
      <c r="A2" s="179" t="s">
        <v>1</v>
      </c>
      <c r="B2" s="179"/>
      <c r="C2" s="179"/>
      <c r="D2" s="179"/>
      <c r="E2" s="179"/>
      <c r="F2" s="179"/>
    </row>
    <row r="3" spans="1:7" ht="15.75" thickBot="1" x14ac:dyDescent="0.3"/>
    <row r="4" spans="1:7" ht="36" customHeight="1" thickBot="1" x14ac:dyDescent="0.3">
      <c r="A4" s="180" t="s">
        <v>162</v>
      </c>
      <c r="B4" s="181"/>
      <c r="C4" s="182"/>
      <c r="D4" s="61" t="s">
        <v>51</v>
      </c>
    </row>
    <row r="5" spans="1:7" ht="15.75" thickBot="1" x14ac:dyDescent="0.3">
      <c r="A5" s="86">
        <v>1</v>
      </c>
      <c r="B5" s="136" t="s">
        <v>97</v>
      </c>
      <c r="C5" s="112" t="s">
        <v>163</v>
      </c>
      <c r="D5" s="155">
        <v>18.2</v>
      </c>
    </row>
    <row r="6" spans="1:7" ht="15.75" thickBot="1" x14ac:dyDescent="0.3">
      <c r="A6" s="86">
        <v>2</v>
      </c>
      <c r="B6" s="136" t="s">
        <v>97</v>
      </c>
      <c r="C6" s="112" t="s">
        <v>164</v>
      </c>
      <c r="D6" s="155">
        <v>16.3</v>
      </c>
    </row>
    <row r="8" spans="1:7" ht="15.75" thickBot="1" x14ac:dyDescent="0.3"/>
    <row r="9" spans="1:7" ht="18.75" thickBot="1" x14ac:dyDescent="0.3">
      <c r="A9" s="180" t="s">
        <v>171</v>
      </c>
      <c r="B9" s="181"/>
      <c r="C9" s="192"/>
      <c r="D9" s="61" t="s">
        <v>51</v>
      </c>
    </row>
    <row r="10" spans="1:7" ht="15.75" thickBot="1" x14ac:dyDescent="0.3">
      <c r="A10" s="81">
        <v>1</v>
      </c>
      <c r="B10" s="145" t="s">
        <v>97</v>
      </c>
      <c r="C10" s="141" t="s">
        <v>163</v>
      </c>
      <c r="D10" s="146">
        <v>17.100000000000001</v>
      </c>
    </row>
    <row r="13" spans="1:7" ht="30" x14ac:dyDescent="0.25">
      <c r="A13" s="205" t="s">
        <v>306</v>
      </c>
      <c r="B13" s="205"/>
      <c r="C13" s="205"/>
      <c r="D13" s="158" t="s">
        <v>116</v>
      </c>
      <c r="E13" s="20" t="s">
        <v>118</v>
      </c>
      <c r="F13" s="20"/>
      <c r="G13" s="20" t="s">
        <v>117</v>
      </c>
    </row>
    <row r="14" spans="1:7" x14ac:dyDescent="0.25">
      <c r="A14" s="90">
        <v>1</v>
      </c>
      <c r="B14" s="141" t="s">
        <v>97</v>
      </c>
      <c r="C14" s="141" t="s">
        <v>163</v>
      </c>
      <c r="D14" s="146">
        <v>18.2</v>
      </c>
      <c r="E14" s="146">
        <v>17.100000000000001</v>
      </c>
      <c r="F14" s="146"/>
      <c r="G14" s="146">
        <f>SUM(D14:F14)</f>
        <v>35.299999999999997</v>
      </c>
    </row>
  </sheetData>
  <mergeCells count="5">
    <mergeCell ref="A1:F1"/>
    <mergeCell ref="A2:F2"/>
    <mergeCell ref="A4:C4"/>
    <mergeCell ref="A9:C9"/>
    <mergeCell ref="A13:C1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20"/>
  <sheetViews>
    <sheetView workbookViewId="0">
      <selection activeCell="I11" sqref="I11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4.85546875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18" x14ac:dyDescent="0.25">
      <c r="A4" s="190" t="s">
        <v>165</v>
      </c>
      <c r="B4" s="191"/>
      <c r="C4" s="191"/>
      <c r="D4" s="192"/>
    </row>
    <row r="5" spans="1:6" x14ac:dyDescent="0.25">
      <c r="A5" s="90">
        <v>1</v>
      </c>
      <c r="B5" s="141" t="s">
        <v>97</v>
      </c>
      <c r="C5" s="141" t="s">
        <v>166</v>
      </c>
      <c r="D5" s="134">
        <v>17.100000000000001</v>
      </c>
    </row>
    <row r="6" spans="1:6" x14ac:dyDescent="0.25">
      <c r="A6" s="92">
        <v>2</v>
      </c>
      <c r="B6" s="141" t="s">
        <v>97</v>
      </c>
      <c r="C6" s="141" t="s">
        <v>168</v>
      </c>
      <c r="D6" s="134">
        <v>16.899999999999999</v>
      </c>
    </row>
    <row r="7" spans="1:6" x14ac:dyDescent="0.25">
      <c r="A7" s="90">
        <v>3</v>
      </c>
      <c r="B7" s="141" t="s">
        <v>97</v>
      </c>
      <c r="C7" s="141" t="s">
        <v>167</v>
      </c>
      <c r="D7" s="134">
        <v>16.100000000000001</v>
      </c>
    </row>
    <row r="9" spans="1:6" x14ac:dyDescent="0.25">
      <c r="D9" s="156"/>
    </row>
    <row r="10" spans="1:6" ht="15.75" thickBot="1" x14ac:dyDescent="0.3">
      <c r="D10" s="156"/>
    </row>
    <row r="11" spans="1:6" ht="18.75" thickBot="1" x14ac:dyDescent="0.3">
      <c r="A11" s="180" t="s">
        <v>172</v>
      </c>
      <c r="B11" s="191"/>
      <c r="C11" s="192"/>
      <c r="D11" s="156"/>
    </row>
    <row r="12" spans="1:6" ht="15.75" thickBot="1" x14ac:dyDescent="0.3">
      <c r="A12" s="86">
        <v>1</v>
      </c>
      <c r="B12" s="141" t="s">
        <v>97</v>
      </c>
      <c r="C12" s="141" t="s">
        <v>166</v>
      </c>
      <c r="D12" s="134">
        <v>16.600000000000001</v>
      </c>
    </row>
    <row r="13" spans="1:6" ht="15.75" thickBot="1" x14ac:dyDescent="0.3">
      <c r="A13" s="86">
        <v>2</v>
      </c>
      <c r="B13" s="141" t="s">
        <v>97</v>
      </c>
      <c r="C13" s="141" t="s">
        <v>167</v>
      </c>
      <c r="D13" s="134">
        <v>16.399999999999999</v>
      </c>
    </row>
    <row r="14" spans="1:6" ht="15.75" thickBot="1" x14ac:dyDescent="0.3">
      <c r="A14" s="86">
        <v>3</v>
      </c>
      <c r="B14" s="141" t="s">
        <v>97</v>
      </c>
      <c r="C14" s="141" t="s">
        <v>168</v>
      </c>
      <c r="D14" s="134">
        <v>16.3</v>
      </c>
    </row>
    <row r="17" spans="1:6" ht="18" x14ac:dyDescent="0.25">
      <c r="A17" s="189" t="s">
        <v>173</v>
      </c>
      <c r="B17" s="189"/>
      <c r="C17" s="189"/>
      <c r="D17" s="23" t="s">
        <v>137</v>
      </c>
      <c r="E17" s="11" t="s">
        <v>138</v>
      </c>
      <c r="F17" s="11" t="s">
        <v>117</v>
      </c>
    </row>
    <row r="18" spans="1:6" x14ac:dyDescent="0.25">
      <c r="A18" s="90">
        <v>1</v>
      </c>
      <c r="B18" s="141" t="s">
        <v>97</v>
      </c>
      <c r="C18" s="141" t="s">
        <v>166</v>
      </c>
      <c r="D18" s="134">
        <v>17.100000000000001</v>
      </c>
      <c r="E18" s="134">
        <v>16.600000000000001</v>
      </c>
      <c r="F18" s="134">
        <f>SUM(D18:E18)</f>
        <v>33.700000000000003</v>
      </c>
    </row>
    <row r="19" spans="1:6" x14ac:dyDescent="0.25">
      <c r="A19" s="90">
        <v>2</v>
      </c>
      <c r="B19" s="141" t="s">
        <v>97</v>
      </c>
      <c r="C19" s="141" t="s">
        <v>168</v>
      </c>
      <c r="D19" s="134">
        <v>16.899999999999999</v>
      </c>
      <c r="E19" s="134">
        <v>16.3</v>
      </c>
      <c r="F19" s="134">
        <f>SUM(D19:E19)</f>
        <v>33.200000000000003</v>
      </c>
    </row>
    <row r="20" spans="1:6" x14ac:dyDescent="0.25">
      <c r="A20" s="90">
        <v>3</v>
      </c>
      <c r="B20" s="141" t="s">
        <v>97</v>
      </c>
      <c r="C20" s="141" t="s">
        <v>167</v>
      </c>
      <c r="D20" s="134">
        <v>16.100000000000001</v>
      </c>
      <c r="E20" s="134">
        <v>16.399999999999999</v>
      </c>
      <c r="F20" s="134">
        <f t="shared" ref="F20" si="0">SUM(D20:E20)</f>
        <v>32.5</v>
      </c>
    </row>
  </sheetData>
  <mergeCells count="5">
    <mergeCell ref="A1:F1"/>
    <mergeCell ref="A2:F2"/>
    <mergeCell ref="A4:D4"/>
    <mergeCell ref="A11:C11"/>
    <mergeCell ref="A17:C1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34"/>
  <sheetViews>
    <sheetView topLeftCell="A13" workbookViewId="0">
      <selection activeCell="H19" sqref="H19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6.28515625" bestFit="1" customWidth="1"/>
    <col min="5" max="5" width="10.7109375" bestFit="1" customWidth="1"/>
  </cols>
  <sheetData>
    <row r="1" spans="1:8" x14ac:dyDescent="0.25">
      <c r="A1" s="179" t="s">
        <v>0</v>
      </c>
      <c r="B1" s="179"/>
      <c r="C1" s="179"/>
      <c r="D1" s="179"/>
      <c r="E1" s="179"/>
      <c r="F1" s="179"/>
    </row>
    <row r="2" spans="1:8" x14ac:dyDescent="0.25">
      <c r="A2" s="179" t="s">
        <v>1</v>
      </c>
      <c r="B2" s="179"/>
      <c r="C2" s="179"/>
      <c r="D2" s="179"/>
      <c r="E2" s="179"/>
      <c r="F2" s="179"/>
    </row>
    <row r="4" spans="1:8" ht="15.75" thickBot="1" x14ac:dyDescent="0.3"/>
    <row r="5" spans="1:8" ht="19.5" thickBot="1" x14ac:dyDescent="0.3">
      <c r="A5" s="206" t="s">
        <v>174</v>
      </c>
      <c r="B5" s="207"/>
      <c r="C5" s="207"/>
      <c r="D5" s="208"/>
    </row>
    <row r="6" spans="1:8" ht="19.5" customHeight="1" thickBot="1" x14ac:dyDescent="0.3">
      <c r="A6" s="137">
        <v>1</v>
      </c>
      <c r="B6" s="136" t="s">
        <v>2</v>
      </c>
      <c r="C6" s="112" t="s">
        <v>175</v>
      </c>
      <c r="D6" s="114">
        <v>18.600000000000001</v>
      </c>
    </row>
    <row r="7" spans="1:8" ht="15.75" thickBot="1" x14ac:dyDescent="0.3">
      <c r="A7" s="84">
        <v>2</v>
      </c>
      <c r="B7" s="136" t="s">
        <v>97</v>
      </c>
      <c r="C7" s="112" t="s">
        <v>178</v>
      </c>
      <c r="D7" s="114">
        <v>18.100000000000001</v>
      </c>
    </row>
    <row r="8" spans="1:8" ht="15.75" thickBot="1" x14ac:dyDescent="0.3">
      <c r="A8" s="137">
        <v>3</v>
      </c>
      <c r="B8" s="136" t="s">
        <v>97</v>
      </c>
      <c r="C8" s="112" t="s">
        <v>176</v>
      </c>
      <c r="D8" s="114">
        <v>18</v>
      </c>
    </row>
    <row r="9" spans="1:8" ht="15.75" thickBot="1" x14ac:dyDescent="0.3">
      <c r="A9" s="84">
        <v>4</v>
      </c>
      <c r="B9" s="136" t="s">
        <v>2</v>
      </c>
      <c r="C9" s="112" t="s">
        <v>177</v>
      </c>
      <c r="D9" s="114">
        <v>17.399999999999999</v>
      </c>
    </row>
    <row r="10" spans="1:8" ht="15.75" thickBot="1" x14ac:dyDescent="0.3">
      <c r="A10" s="137">
        <v>5</v>
      </c>
      <c r="B10" s="42" t="s">
        <v>89</v>
      </c>
      <c r="C10" s="30" t="s">
        <v>181</v>
      </c>
      <c r="D10" s="110">
        <v>17.3</v>
      </c>
      <c r="E10" s="83">
        <v>41631</v>
      </c>
    </row>
    <row r="11" spans="1:8" ht="15.75" thickBot="1" x14ac:dyDescent="0.3">
      <c r="A11" s="84">
        <v>6</v>
      </c>
      <c r="B11" s="136" t="s">
        <v>2</v>
      </c>
      <c r="C11" s="112" t="s">
        <v>179</v>
      </c>
      <c r="D11" s="114">
        <v>17.3</v>
      </c>
      <c r="E11" s="83">
        <v>41333</v>
      </c>
    </row>
    <row r="12" spans="1:8" ht="15.75" thickBot="1" x14ac:dyDescent="0.3">
      <c r="A12" s="137">
        <v>7</v>
      </c>
      <c r="B12" s="42" t="s">
        <v>2</v>
      </c>
      <c r="C12" s="30" t="s">
        <v>182</v>
      </c>
      <c r="D12" s="110">
        <v>17</v>
      </c>
    </row>
    <row r="13" spans="1:8" ht="15.75" thickBot="1" x14ac:dyDescent="0.3">
      <c r="A13" s="84">
        <v>8</v>
      </c>
      <c r="B13" s="42" t="s">
        <v>97</v>
      </c>
      <c r="C13" s="30" t="s">
        <v>180</v>
      </c>
      <c r="D13" s="110">
        <v>16.100000000000001</v>
      </c>
    </row>
    <row r="15" spans="1:8" ht="15.75" thickBot="1" x14ac:dyDescent="0.3">
      <c r="H15" s="10"/>
    </row>
    <row r="16" spans="1:8" ht="19.5" thickBot="1" x14ac:dyDescent="0.3">
      <c r="A16" s="206" t="s">
        <v>183</v>
      </c>
      <c r="B16" s="207"/>
      <c r="C16" s="207"/>
      <c r="D16" s="208"/>
    </row>
    <row r="17" spans="1:6" ht="15.75" thickBot="1" x14ac:dyDescent="0.3">
      <c r="A17" s="84">
        <v>1</v>
      </c>
      <c r="B17" s="136" t="s">
        <v>97</v>
      </c>
      <c r="C17" s="112" t="s">
        <v>178</v>
      </c>
      <c r="D17" s="114">
        <v>18.399999999999999</v>
      </c>
      <c r="E17" s="83">
        <v>41306</v>
      </c>
    </row>
    <row r="18" spans="1:6" ht="15.75" thickBot="1" x14ac:dyDescent="0.3">
      <c r="A18" s="84">
        <v>2</v>
      </c>
      <c r="B18" s="136" t="s">
        <v>97</v>
      </c>
      <c r="C18" s="112" t="s">
        <v>176</v>
      </c>
      <c r="D18" s="114">
        <v>18.399999999999999</v>
      </c>
      <c r="E18" s="83">
        <v>41034</v>
      </c>
    </row>
    <row r="19" spans="1:6" ht="15.75" thickBot="1" x14ac:dyDescent="0.3">
      <c r="A19" s="84">
        <v>3</v>
      </c>
      <c r="B19" s="136" t="s">
        <v>97</v>
      </c>
      <c r="C19" s="112" t="s">
        <v>180</v>
      </c>
      <c r="D19" s="114">
        <v>18</v>
      </c>
    </row>
    <row r="20" spans="1:6" ht="15.75" thickBot="1" x14ac:dyDescent="0.3">
      <c r="A20" s="84">
        <v>4</v>
      </c>
      <c r="B20" s="136" t="s">
        <v>2</v>
      </c>
      <c r="C20" s="112" t="s">
        <v>175</v>
      </c>
      <c r="D20" s="114">
        <v>17.3</v>
      </c>
    </row>
    <row r="21" spans="1:6" ht="15.75" thickBot="1" x14ac:dyDescent="0.3">
      <c r="A21" s="84">
        <v>5</v>
      </c>
      <c r="B21" s="136" t="s">
        <v>2</v>
      </c>
      <c r="C21" s="112" t="s">
        <v>179</v>
      </c>
      <c r="D21" s="114">
        <v>17.100000000000001</v>
      </c>
    </row>
    <row r="22" spans="1:6" ht="15.75" thickBot="1" x14ac:dyDescent="0.3">
      <c r="A22" s="12">
        <v>6</v>
      </c>
      <c r="B22" s="42" t="s">
        <v>2</v>
      </c>
      <c r="C22" s="30" t="s">
        <v>177</v>
      </c>
      <c r="D22" s="110">
        <v>16.2</v>
      </c>
    </row>
    <row r="23" spans="1:6" ht="15.75" thickBot="1" x14ac:dyDescent="0.3">
      <c r="A23" s="12">
        <v>7</v>
      </c>
      <c r="B23" s="42" t="s">
        <v>89</v>
      </c>
      <c r="C23" s="30" t="s">
        <v>181</v>
      </c>
      <c r="D23" s="110">
        <v>15.7</v>
      </c>
    </row>
    <row r="24" spans="1:6" x14ac:dyDescent="0.25">
      <c r="A24" s="62"/>
      <c r="B24" s="58"/>
      <c r="C24" s="58"/>
      <c r="D24" s="22"/>
    </row>
    <row r="25" spans="1:6" ht="15.75" thickBot="1" x14ac:dyDescent="0.3"/>
    <row r="26" spans="1:6" ht="19.5" thickBot="1" x14ac:dyDescent="0.3">
      <c r="A26" s="206" t="s">
        <v>307</v>
      </c>
      <c r="B26" s="207"/>
      <c r="C26" s="207"/>
      <c r="D26" s="209"/>
    </row>
    <row r="27" spans="1:6" ht="19.5" thickBot="1" x14ac:dyDescent="0.3">
      <c r="A27" s="63"/>
      <c r="B27" s="65"/>
      <c r="C27" s="64"/>
      <c r="D27" s="21" t="s">
        <v>141</v>
      </c>
      <c r="E27" s="21" t="s">
        <v>142</v>
      </c>
      <c r="F27" s="21" t="s">
        <v>117</v>
      </c>
    </row>
    <row r="28" spans="1:6" ht="15.75" thickBot="1" x14ac:dyDescent="0.3">
      <c r="A28" s="90">
        <v>1</v>
      </c>
      <c r="B28" s="141" t="s">
        <v>97</v>
      </c>
      <c r="C28" s="145" t="s">
        <v>178</v>
      </c>
      <c r="D28" s="114">
        <v>18.100000000000001</v>
      </c>
      <c r="E28" s="114">
        <v>18.399999999999999</v>
      </c>
      <c r="F28" s="114">
        <f t="shared" ref="F28:F34" si="0">D28+E28</f>
        <v>36.5</v>
      </c>
    </row>
    <row r="29" spans="1:6" ht="15.75" thickBot="1" x14ac:dyDescent="0.3">
      <c r="A29" s="90">
        <v>2</v>
      </c>
      <c r="B29" s="141" t="s">
        <v>97</v>
      </c>
      <c r="C29" s="145" t="s">
        <v>176</v>
      </c>
      <c r="D29" s="114">
        <v>18</v>
      </c>
      <c r="E29" s="114">
        <v>18.399999999999999</v>
      </c>
      <c r="F29" s="114">
        <f t="shared" si="0"/>
        <v>36.4</v>
      </c>
    </row>
    <row r="30" spans="1:6" ht="15.75" thickBot="1" x14ac:dyDescent="0.3">
      <c r="A30" s="90">
        <v>3</v>
      </c>
      <c r="B30" s="141" t="s">
        <v>2</v>
      </c>
      <c r="C30" s="145" t="s">
        <v>175</v>
      </c>
      <c r="D30" s="114">
        <v>18.600000000000001</v>
      </c>
      <c r="E30" s="114">
        <v>17.3</v>
      </c>
      <c r="F30" s="114">
        <f t="shared" si="0"/>
        <v>35.900000000000006</v>
      </c>
    </row>
    <row r="31" spans="1:6" ht="15.75" thickBot="1" x14ac:dyDescent="0.3">
      <c r="A31" s="102">
        <v>4</v>
      </c>
      <c r="B31" s="164" t="s">
        <v>2</v>
      </c>
      <c r="C31" s="235" t="s">
        <v>179</v>
      </c>
      <c r="D31" s="122">
        <v>17.3</v>
      </c>
      <c r="E31" s="122">
        <v>17.100000000000001</v>
      </c>
      <c r="F31" s="122">
        <f t="shared" si="0"/>
        <v>34.400000000000006</v>
      </c>
    </row>
    <row r="32" spans="1:6" ht="15.75" thickBot="1" x14ac:dyDescent="0.3">
      <c r="A32" s="102">
        <v>5</v>
      </c>
      <c r="B32" s="164" t="s">
        <v>97</v>
      </c>
      <c r="C32" s="235" t="s">
        <v>180</v>
      </c>
      <c r="D32" s="122">
        <v>16.100000000000001</v>
      </c>
      <c r="E32" s="122">
        <v>18</v>
      </c>
      <c r="F32" s="122">
        <f t="shared" si="0"/>
        <v>34.1</v>
      </c>
    </row>
    <row r="33" spans="1:6" ht="15.75" thickBot="1" x14ac:dyDescent="0.3">
      <c r="A33" s="102">
        <v>6</v>
      </c>
      <c r="B33" s="164" t="s">
        <v>2</v>
      </c>
      <c r="C33" s="235" t="s">
        <v>177</v>
      </c>
      <c r="D33" s="122">
        <v>17.399999999999999</v>
      </c>
      <c r="E33" s="122">
        <v>16.2</v>
      </c>
      <c r="F33" s="122">
        <f t="shared" si="0"/>
        <v>33.599999999999994</v>
      </c>
    </row>
    <row r="34" spans="1:6" ht="15.75" thickBot="1" x14ac:dyDescent="0.3">
      <c r="A34" s="102">
        <v>7</v>
      </c>
      <c r="B34" s="164" t="s">
        <v>89</v>
      </c>
      <c r="C34" s="235" t="s">
        <v>181</v>
      </c>
      <c r="D34" s="122">
        <v>17.3</v>
      </c>
      <c r="E34" s="122">
        <v>15.7</v>
      </c>
      <c r="F34" s="122">
        <f t="shared" si="0"/>
        <v>33</v>
      </c>
    </row>
  </sheetData>
  <sortState xmlns:xlrd2="http://schemas.microsoft.com/office/spreadsheetml/2017/richdata2" ref="A28:F34">
    <sortCondition descending="1" ref="F28:F34"/>
  </sortState>
  <mergeCells count="5">
    <mergeCell ref="A1:F1"/>
    <mergeCell ref="A2:F2"/>
    <mergeCell ref="A5:D5"/>
    <mergeCell ref="A16:D16"/>
    <mergeCell ref="A26:D2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29"/>
  <sheetViews>
    <sheetView workbookViewId="0">
      <selection activeCell="B33" sqref="B33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19.5703125" bestFit="1" customWidth="1"/>
    <col min="7" max="7" width="10.7109375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19.5" thickBot="1" x14ac:dyDescent="0.3">
      <c r="A4" s="206" t="s">
        <v>184</v>
      </c>
      <c r="B4" s="207"/>
      <c r="C4" s="207"/>
      <c r="D4" s="208"/>
    </row>
    <row r="5" spans="1:6" ht="15.75" thickBot="1" x14ac:dyDescent="0.3">
      <c r="A5" s="81">
        <v>1</v>
      </c>
      <c r="B5" s="112" t="s">
        <v>89</v>
      </c>
      <c r="C5" s="112" t="s">
        <v>190</v>
      </c>
      <c r="D5" s="114">
        <v>18.8</v>
      </c>
    </row>
    <row r="6" spans="1:6" ht="15.75" thickBot="1" x14ac:dyDescent="0.3">
      <c r="A6" s="81">
        <v>2</v>
      </c>
      <c r="B6" s="112" t="s">
        <v>2</v>
      </c>
      <c r="C6" s="112" t="s">
        <v>187</v>
      </c>
      <c r="D6" s="114">
        <v>18.600000000000001</v>
      </c>
    </row>
    <row r="7" spans="1:6" ht="15.75" thickBot="1" x14ac:dyDescent="0.3">
      <c r="A7" s="81">
        <v>3</v>
      </c>
      <c r="B7" s="112" t="s">
        <v>2</v>
      </c>
      <c r="C7" s="112" t="s">
        <v>185</v>
      </c>
      <c r="D7" s="114">
        <v>18.2</v>
      </c>
    </row>
    <row r="8" spans="1:6" ht="15.75" thickBot="1" x14ac:dyDescent="0.3">
      <c r="A8" s="81">
        <v>4</v>
      </c>
      <c r="B8" s="112" t="s">
        <v>2</v>
      </c>
      <c r="C8" s="112" t="s">
        <v>189</v>
      </c>
      <c r="D8" s="114">
        <v>17.100000000000001</v>
      </c>
    </row>
    <row r="9" spans="1:6" ht="15.75" thickBot="1" x14ac:dyDescent="0.3">
      <c r="A9" s="81">
        <v>5</v>
      </c>
      <c r="B9" s="112" t="s">
        <v>89</v>
      </c>
      <c r="C9" s="112" t="s">
        <v>186</v>
      </c>
      <c r="D9" s="114">
        <v>16.3</v>
      </c>
    </row>
    <row r="10" spans="1:6" ht="15.75" thickBot="1" x14ac:dyDescent="0.3">
      <c r="A10" s="4">
        <v>6</v>
      </c>
      <c r="B10" s="5" t="s">
        <v>6</v>
      </c>
      <c r="C10" s="236" t="s">
        <v>188</v>
      </c>
      <c r="D10" s="110"/>
    </row>
    <row r="12" spans="1:6" ht="15.75" thickBot="1" x14ac:dyDescent="0.3"/>
    <row r="13" spans="1:6" ht="19.5" thickBot="1" x14ac:dyDescent="0.3">
      <c r="A13" s="206" t="s">
        <v>196</v>
      </c>
      <c r="B13" s="207"/>
      <c r="C13" s="207"/>
      <c r="D13" s="208"/>
    </row>
    <row r="14" spans="1:6" ht="15.75" thickBot="1" x14ac:dyDescent="0.3">
      <c r="A14" s="159">
        <v>1</v>
      </c>
      <c r="B14" s="112" t="s">
        <v>89</v>
      </c>
      <c r="C14" s="143" t="s">
        <v>197</v>
      </c>
      <c r="D14" s="114">
        <v>19.2</v>
      </c>
    </row>
    <row r="15" spans="1:6" ht="15.75" thickBot="1" x14ac:dyDescent="0.3">
      <c r="A15" s="237">
        <v>2</v>
      </c>
      <c r="B15" s="112" t="s">
        <v>2</v>
      </c>
      <c r="C15" s="112" t="s">
        <v>189</v>
      </c>
      <c r="D15" s="114">
        <v>18.100000000000001</v>
      </c>
    </row>
    <row r="16" spans="1:6" ht="15.75" thickBot="1" x14ac:dyDescent="0.3">
      <c r="A16" s="159">
        <v>3</v>
      </c>
      <c r="B16" s="112" t="s">
        <v>2</v>
      </c>
      <c r="C16" s="112" t="s">
        <v>185</v>
      </c>
      <c r="D16" s="114">
        <v>17.399999999999999</v>
      </c>
    </row>
    <row r="17" spans="1:7" ht="15.75" thickBot="1" x14ac:dyDescent="0.3">
      <c r="A17" s="237">
        <v>4</v>
      </c>
      <c r="B17" s="112" t="s">
        <v>2</v>
      </c>
      <c r="C17" s="112" t="s">
        <v>187</v>
      </c>
      <c r="D17" s="114">
        <v>17.100000000000001</v>
      </c>
    </row>
    <row r="18" spans="1:7" ht="15.75" thickBot="1" x14ac:dyDescent="0.3">
      <c r="A18" s="159">
        <v>5</v>
      </c>
      <c r="B18" s="112" t="s">
        <v>89</v>
      </c>
      <c r="C18" s="112" t="s">
        <v>186</v>
      </c>
      <c r="D18" s="114">
        <v>17</v>
      </c>
    </row>
    <row r="19" spans="1:7" ht="15.75" thickBot="1" x14ac:dyDescent="0.3">
      <c r="A19" s="238">
        <v>6</v>
      </c>
      <c r="B19" s="30" t="s">
        <v>89</v>
      </c>
      <c r="C19" s="30" t="s">
        <v>190</v>
      </c>
      <c r="D19" s="110">
        <v>16.600000000000001</v>
      </c>
    </row>
    <row r="20" spans="1:7" ht="15.75" thickBot="1" x14ac:dyDescent="0.3">
      <c r="A20" s="66">
        <v>7</v>
      </c>
      <c r="B20" s="5" t="s">
        <v>6</v>
      </c>
      <c r="C20" s="236" t="s">
        <v>188</v>
      </c>
      <c r="D20" s="110"/>
    </row>
    <row r="21" spans="1:7" ht="15.75" thickBot="1" x14ac:dyDescent="0.3"/>
    <row r="22" spans="1:7" ht="19.5" thickBot="1" x14ac:dyDescent="0.3">
      <c r="A22" s="206" t="s">
        <v>198</v>
      </c>
      <c r="B22" s="207"/>
      <c r="C22" s="207"/>
      <c r="D22" s="209"/>
    </row>
    <row r="23" spans="1:7" ht="18.75" x14ac:dyDescent="0.25">
      <c r="A23" s="63"/>
      <c r="B23" s="239"/>
      <c r="C23" s="239"/>
      <c r="D23" s="221" t="s">
        <v>138</v>
      </c>
      <c r="E23" s="221" t="s">
        <v>141</v>
      </c>
      <c r="F23" s="221" t="s">
        <v>117</v>
      </c>
    </row>
    <row r="24" spans="1:7" x14ac:dyDescent="0.25">
      <c r="A24" s="141">
        <v>1</v>
      </c>
      <c r="B24" s="141" t="s">
        <v>2</v>
      </c>
      <c r="C24" s="141" t="s">
        <v>185</v>
      </c>
      <c r="D24" s="134">
        <v>18.2</v>
      </c>
      <c r="E24" s="134">
        <v>17.399999999999999</v>
      </c>
      <c r="F24" s="120">
        <f t="shared" ref="F24" si="0">SUM(D24:E24)</f>
        <v>35.599999999999994</v>
      </c>
      <c r="G24" s="83">
        <v>40753</v>
      </c>
    </row>
    <row r="25" spans="1:7" x14ac:dyDescent="0.25">
      <c r="A25" s="90">
        <v>2</v>
      </c>
      <c r="B25" s="141" t="s">
        <v>2</v>
      </c>
      <c r="C25" s="141" t="s">
        <v>187</v>
      </c>
      <c r="D25" s="134">
        <v>18.600000000000001</v>
      </c>
      <c r="E25" s="134">
        <v>17.100000000000001</v>
      </c>
      <c r="F25" s="120">
        <f t="shared" ref="F25:F29" si="1">SUM(D25:E25)</f>
        <v>35.700000000000003</v>
      </c>
      <c r="G25" s="83">
        <v>40832</v>
      </c>
    </row>
    <row r="26" spans="1:7" x14ac:dyDescent="0.25">
      <c r="A26" s="90">
        <v>3</v>
      </c>
      <c r="B26" s="141" t="s">
        <v>89</v>
      </c>
      <c r="C26" s="141" t="s">
        <v>190</v>
      </c>
      <c r="D26" s="134">
        <v>18.8</v>
      </c>
      <c r="E26" s="134">
        <v>16.600000000000001</v>
      </c>
      <c r="F26" s="120">
        <f t="shared" si="1"/>
        <v>35.400000000000006</v>
      </c>
      <c r="G26" s="83">
        <v>40193</v>
      </c>
    </row>
    <row r="27" spans="1:7" x14ac:dyDescent="0.25">
      <c r="A27" s="17">
        <v>4</v>
      </c>
      <c r="B27" s="44" t="s">
        <v>2</v>
      </c>
      <c r="C27" s="44" t="s">
        <v>189</v>
      </c>
      <c r="D27" s="242">
        <v>17.100000000000001</v>
      </c>
      <c r="E27" s="242">
        <v>18.100000000000001</v>
      </c>
      <c r="F27" s="41">
        <f t="shared" si="1"/>
        <v>35.200000000000003</v>
      </c>
      <c r="G27" s="83">
        <v>40668</v>
      </c>
    </row>
    <row r="28" spans="1:7" x14ac:dyDescent="0.25">
      <c r="A28" s="17">
        <v>5</v>
      </c>
      <c r="B28" s="44" t="s">
        <v>89</v>
      </c>
      <c r="C28" s="44" t="s">
        <v>186</v>
      </c>
      <c r="D28" s="242">
        <v>16.3</v>
      </c>
      <c r="E28" s="242">
        <v>17</v>
      </c>
      <c r="F28" s="41">
        <f t="shared" si="1"/>
        <v>33.299999999999997</v>
      </c>
    </row>
    <row r="29" spans="1:7" x14ac:dyDescent="0.25">
      <c r="A29" s="17">
        <v>6</v>
      </c>
      <c r="B29" s="17" t="s">
        <v>6</v>
      </c>
      <c r="C29" s="240" t="s">
        <v>188</v>
      </c>
      <c r="D29" s="241"/>
      <c r="E29" s="11"/>
      <c r="F29" s="41">
        <f t="shared" si="1"/>
        <v>0</v>
      </c>
    </row>
  </sheetData>
  <sortState xmlns:xlrd2="http://schemas.microsoft.com/office/spreadsheetml/2017/richdata2" ref="A25:F28">
    <sortCondition descending="1" ref="F25:F28"/>
  </sortState>
  <mergeCells count="5">
    <mergeCell ref="A1:F1"/>
    <mergeCell ref="A2:F2"/>
    <mergeCell ref="A4:D4"/>
    <mergeCell ref="A13:D13"/>
    <mergeCell ref="A22:D2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18"/>
  <sheetViews>
    <sheetView workbookViewId="0">
      <selection activeCell="G21" sqref="G21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6.7109375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4" spans="1:6" ht="15.75" thickBot="1" x14ac:dyDescent="0.3"/>
    <row r="5" spans="1:6" ht="19.5" thickBot="1" x14ac:dyDescent="0.3">
      <c r="A5" s="206" t="s">
        <v>191</v>
      </c>
      <c r="B5" s="207"/>
      <c r="C5" s="207"/>
      <c r="D5" s="208"/>
    </row>
    <row r="6" spans="1:6" ht="15.75" thickBot="1" x14ac:dyDescent="0.3">
      <c r="A6" s="86">
        <v>1</v>
      </c>
      <c r="B6" s="136" t="s">
        <v>39</v>
      </c>
      <c r="C6" s="145" t="s">
        <v>193</v>
      </c>
      <c r="D6" s="160">
        <v>19.399999999999999</v>
      </c>
    </row>
    <row r="7" spans="1:6" ht="15.75" thickBot="1" x14ac:dyDescent="0.3">
      <c r="A7" s="86">
        <v>2</v>
      </c>
      <c r="B7" s="136" t="s">
        <v>39</v>
      </c>
      <c r="C7" s="145" t="s">
        <v>192</v>
      </c>
      <c r="D7" s="160">
        <v>14.9</v>
      </c>
    </row>
    <row r="9" spans="1:6" ht="15.75" thickBot="1" x14ac:dyDescent="0.3"/>
    <row r="10" spans="1:6" ht="19.5" thickBot="1" x14ac:dyDescent="0.3">
      <c r="A10" s="206" t="s">
        <v>199</v>
      </c>
      <c r="B10" s="207"/>
      <c r="C10" s="207"/>
      <c r="D10" s="208"/>
    </row>
    <row r="11" spans="1:6" ht="15.75" thickBot="1" x14ac:dyDescent="0.3">
      <c r="A11" s="86">
        <v>1</v>
      </c>
      <c r="B11" s="136" t="s">
        <v>39</v>
      </c>
      <c r="C11" s="145" t="s">
        <v>193</v>
      </c>
      <c r="D11" s="160">
        <v>18.2</v>
      </c>
    </row>
    <row r="12" spans="1:6" ht="15.75" thickBot="1" x14ac:dyDescent="0.3">
      <c r="A12" s="86">
        <v>2</v>
      </c>
      <c r="B12" s="136" t="s">
        <v>39</v>
      </c>
      <c r="C12" s="145" t="s">
        <v>192</v>
      </c>
      <c r="D12" s="160">
        <v>14.1</v>
      </c>
    </row>
    <row r="14" spans="1:6" ht="15.75" thickBot="1" x14ac:dyDescent="0.3"/>
    <row r="15" spans="1:6" ht="18.75" x14ac:dyDescent="0.25">
      <c r="A15" s="243" t="s">
        <v>199</v>
      </c>
      <c r="B15" s="244"/>
      <c r="C15" s="244"/>
      <c r="D15" s="209"/>
    </row>
    <row r="16" spans="1:6" ht="18.75" x14ac:dyDescent="0.25">
      <c r="A16" s="245"/>
      <c r="B16" s="245"/>
      <c r="C16" s="245"/>
      <c r="D16" s="11" t="s">
        <v>142</v>
      </c>
      <c r="E16" s="11" t="s">
        <v>200</v>
      </c>
      <c r="F16" s="11" t="s">
        <v>117</v>
      </c>
    </row>
    <row r="17" spans="1:6" x14ac:dyDescent="0.25">
      <c r="A17" s="90">
        <v>1</v>
      </c>
      <c r="B17" s="141" t="s">
        <v>39</v>
      </c>
      <c r="C17" s="141" t="s">
        <v>193</v>
      </c>
      <c r="D17" s="134">
        <v>19.399999999999999</v>
      </c>
      <c r="E17" s="134">
        <v>19.399999999999999</v>
      </c>
      <c r="F17" s="134">
        <f>SUM(D17:E17)</f>
        <v>38.799999999999997</v>
      </c>
    </row>
    <row r="18" spans="1:6" x14ac:dyDescent="0.25">
      <c r="A18" s="90">
        <v>2</v>
      </c>
      <c r="B18" s="141" t="s">
        <v>39</v>
      </c>
      <c r="C18" s="141" t="s">
        <v>192</v>
      </c>
      <c r="D18" s="134">
        <v>14.9</v>
      </c>
      <c r="E18" s="134">
        <v>14.1</v>
      </c>
      <c r="F18" s="134">
        <f>SUM(D18:E18)</f>
        <v>29</v>
      </c>
    </row>
  </sheetData>
  <sortState xmlns:xlrd2="http://schemas.microsoft.com/office/spreadsheetml/2017/richdata2" ref="A11:D12">
    <sortCondition descending="1" ref="D11:D12"/>
  </sortState>
  <mergeCells count="5">
    <mergeCell ref="A1:F1"/>
    <mergeCell ref="A2:F2"/>
    <mergeCell ref="A5:D5"/>
    <mergeCell ref="A10:D10"/>
    <mergeCell ref="A15:D1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14"/>
  <sheetViews>
    <sheetView workbookViewId="0">
      <selection activeCell="B19" sqref="B19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7.42578125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4" spans="1:6" ht="15.75" thickBot="1" x14ac:dyDescent="0.3"/>
    <row r="5" spans="1:6" ht="19.5" thickBot="1" x14ac:dyDescent="0.3">
      <c r="A5" s="206" t="s">
        <v>194</v>
      </c>
      <c r="B5" s="207"/>
      <c r="C5" s="207"/>
      <c r="D5" s="208"/>
    </row>
    <row r="6" spans="1:6" ht="15.75" thickBot="1" x14ac:dyDescent="0.3">
      <c r="A6" s="81">
        <v>1</v>
      </c>
      <c r="B6" s="112" t="s">
        <v>39</v>
      </c>
      <c r="C6" s="112" t="s">
        <v>195</v>
      </c>
      <c r="D6" s="114">
        <v>17.5</v>
      </c>
    </row>
    <row r="8" spans="1:6" ht="15.75" thickBot="1" x14ac:dyDescent="0.3"/>
    <row r="9" spans="1:6" ht="19.5" thickBot="1" x14ac:dyDescent="0.3">
      <c r="A9" s="206" t="s">
        <v>201</v>
      </c>
      <c r="B9" s="207"/>
      <c r="C9" s="207"/>
      <c r="D9" s="208"/>
    </row>
    <row r="10" spans="1:6" ht="15.75" thickBot="1" x14ac:dyDescent="0.3">
      <c r="A10" s="81">
        <v>1</v>
      </c>
      <c r="B10" s="112" t="s">
        <v>39</v>
      </c>
      <c r="C10" s="112" t="s">
        <v>195</v>
      </c>
      <c r="D10" s="114">
        <v>18.3</v>
      </c>
    </row>
    <row r="11" spans="1:6" ht="15.75" thickBot="1" x14ac:dyDescent="0.3"/>
    <row r="12" spans="1:6" ht="19.5" thickBot="1" x14ac:dyDescent="0.3">
      <c r="A12" s="206" t="s">
        <v>202</v>
      </c>
      <c r="B12" s="207"/>
      <c r="C12" s="207"/>
      <c r="D12" s="208"/>
    </row>
    <row r="13" spans="1:6" ht="18.75" x14ac:dyDescent="0.25">
      <c r="A13" s="63"/>
      <c r="B13" s="65"/>
      <c r="C13" s="65"/>
      <c r="D13" t="s">
        <v>142</v>
      </c>
      <c r="E13" t="s">
        <v>147</v>
      </c>
      <c r="F13" t="s">
        <v>117</v>
      </c>
    </row>
    <row r="14" spans="1:6" ht="15.75" thickBot="1" x14ac:dyDescent="0.3">
      <c r="A14" s="90">
        <v>1</v>
      </c>
      <c r="B14" s="141" t="s">
        <v>39</v>
      </c>
      <c r="C14" s="141" t="s">
        <v>195</v>
      </c>
      <c r="D14" s="114">
        <v>17.5</v>
      </c>
      <c r="E14" s="114">
        <v>18.3</v>
      </c>
      <c r="F14" s="114">
        <f>SUM(D14:E14)</f>
        <v>35.799999999999997</v>
      </c>
    </row>
  </sheetData>
  <mergeCells count="5">
    <mergeCell ref="A1:F1"/>
    <mergeCell ref="A2:F2"/>
    <mergeCell ref="A5:D5"/>
    <mergeCell ref="A9:D9"/>
    <mergeCell ref="A12:D1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9"/>
  <sheetViews>
    <sheetView workbookViewId="0">
      <selection activeCell="E16" sqref="E16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22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36" customHeight="1" thickBot="1" x14ac:dyDescent="0.3">
      <c r="A4" s="180" t="s">
        <v>203</v>
      </c>
      <c r="B4" s="181"/>
      <c r="C4" s="181"/>
      <c r="D4" s="17"/>
    </row>
    <row r="5" spans="1:6" ht="15.75" thickBot="1" x14ac:dyDescent="0.3">
      <c r="A5" s="147">
        <v>1</v>
      </c>
      <c r="B5" s="112" t="s">
        <v>89</v>
      </c>
      <c r="C5" s="161" t="s">
        <v>204</v>
      </c>
      <c r="D5" s="162">
        <v>15.1</v>
      </c>
    </row>
    <row r="6" spans="1:6" ht="15.75" thickBot="1" x14ac:dyDescent="0.3">
      <c r="A6" s="29"/>
      <c r="B6" s="16"/>
      <c r="C6" s="14"/>
      <c r="D6" s="55"/>
    </row>
    <row r="7" spans="1:6" ht="36" customHeight="1" x14ac:dyDescent="0.25">
      <c r="A7" s="190" t="s">
        <v>205</v>
      </c>
      <c r="B7" s="191"/>
      <c r="C7" s="192"/>
      <c r="D7" s="46"/>
    </row>
    <row r="8" spans="1:6" ht="21" customHeight="1" x14ac:dyDescent="0.25">
      <c r="A8" s="90">
        <v>1</v>
      </c>
      <c r="B8" s="141" t="s">
        <v>89</v>
      </c>
      <c r="C8" s="246" t="s">
        <v>207</v>
      </c>
      <c r="D8" s="146">
        <v>16</v>
      </c>
    </row>
    <row r="9" spans="1:6" x14ac:dyDescent="0.25">
      <c r="A9" s="90">
        <v>2</v>
      </c>
      <c r="B9" s="141" t="s">
        <v>89</v>
      </c>
      <c r="C9" s="246" t="s">
        <v>206</v>
      </c>
      <c r="D9" s="146">
        <v>13.6</v>
      </c>
    </row>
  </sheetData>
  <mergeCells count="4">
    <mergeCell ref="A1:F1"/>
    <mergeCell ref="A2:F2"/>
    <mergeCell ref="A4:C4"/>
    <mergeCell ref="A7:C7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16"/>
  <sheetViews>
    <sheetView zoomScale="120" zoomScaleNormal="120" workbookViewId="0">
      <selection activeCell="A14" sqref="A14"/>
    </sheetView>
  </sheetViews>
  <sheetFormatPr defaultRowHeight="15" x14ac:dyDescent="0.25"/>
  <cols>
    <col min="1" max="1" width="4" bestFit="1" customWidth="1"/>
    <col min="2" max="2" width="14.42578125" bestFit="1" customWidth="1"/>
    <col min="3" max="3" width="11.85546875" bestFit="1" customWidth="1"/>
    <col min="4" max="4" width="12" bestFit="1" customWidth="1"/>
  </cols>
  <sheetData>
    <row r="1" spans="1:7" x14ac:dyDescent="0.25">
      <c r="A1" s="179" t="s">
        <v>0</v>
      </c>
      <c r="B1" s="179"/>
      <c r="C1" s="179"/>
      <c r="D1" s="179"/>
      <c r="E1" s="179"/>
      <c r="F1" s="179"/>
    </row>
    <row r="2" spans="1:7" x14ac:dyDescent="0.25">
      <c r="A2" s="179" t="s">
        <v>1</v>
      </c>
      <c r="B2" s="179"/>
      <c r="C2" s="179"/>
      <c r="D2" s="179"/>
      <c r="E2" s="179"/>
      <c r="F2" s="179"/>
    </row>
    <row r="3" spans="1:7" ht="15.75" thickBot="1" x14ac:dyDescent="0.3"/>
    <row r="4" spans="1:7" ht="18.75" thickBot="1" x14ac:dyDescent="0.3">
      <c r="A4" s="180" t="s">
        <v>208</v>
      </c>
      <c r="B4" s="181"/>
      <c r="C4" s="181"/>
      <c r="D4" s="182"/>
    </row>
    <row r="5" spans="1:7" ht="15.75" thickBot="1" x14ac:dyDescent="0.3">
      <c r="A5" s="86">
        <v>1</v>
      </c>
      <c r="B5" s="136" t="s">
        <v>2</v>
      </c>
      <c r="C5" s="112" t="s">
        <v>209</v>
      </c>
      <c r="D5" s="114">
        <v>17.899999999999999</v>
      </c>
    </row>
    <row r="6" spans="1:7" ht="15.75" thickBot="1" x14ac:dyDescent="0.3">
      <c r="A6" s="86">
        <v>2</v>
      </c>
      <c r="B6" s="136" t="s">
        <v>2</v>
      </c>
      <c r="C6" s="112" t="s">
        <v>210</v>
      </c>
      <c r="D6" s="114">
        <v>17.3</v>
      </c>
    </row>
    <row r="8" spans="1:7" ht="15.75" thickBot="1" x14ac:dyDescent="0.3"/>
    <row r="9" spans="1:7" ht="18.75" thickBot="1" x14ac:dyDescent="0.3">
      <c r="A9" s="180" t="s">
        <v>218</v>
      </c>
      <c r="B9" s="181"/>
      <c r="C9" s="181"/>
      <c r="D9" s="182"/>
    </row>
    <row r="10" spans="1:7" ht="15.75" thickBot="1" x14ac:dyDescent="0.3">
      <c r="A10" s="147">
        <v>1</v>
      </c>
      <c r="B10" s="112" t="s">
        <v>2</v>
      </c>
      <c r="C10" s="112" t="s">
        <v>209</v>
      </c>
      <c r="D10" s="114">
        <v>17.5</v>
      </c>
    </row>
    <row r="11" spans="1:7" ht="15.75" thickBot="1" x14ac:dyDescent="0.3">
      <c r="A11" s="76">
        <v>2</v>
      </c>
      <c r="B11" s="112" t="s">
        <v>2</v>
      </c>
      <c r="C11" s="112" t="s">
        <v>210</v>
      </c>
      <c r="D11" s="114">
        <v>17.3</v>
      </c>
      <c r="G11" s="10"/>
    </row>
    <row r="12" spans="1:7" ht="15.75" thickBot="1" x14ac:dyDescent="0.3"/>
    <row r="13" spans="1:7" ht="18" x14ac:dyDescent="0.25">
      <c r="A13" s="190" t="s">
        <v>308</v>
      </c>
      <c r="B13" s="191"/>
      <c r="C13" s="191"/>
      <c r="D13" s="192"/>
    </row>
    <row r="14" spans="1:7" ht="18" x14ac:dyDescent="0.25">
      <c r="A14" s="60"/>
      <c r="B14" s="60"/>
      <c r="C14" s="60"/>
      <c r="D14" s="11" t="s">
        <v>219</v>
      </c>
      <c r="E14" s="11" t="s">
        <v>141</v>
      </c>
      <c r="F14" s="11" t="s">
        <v>117</v>
      </c>
    </row>
    <row r="15" spans="1:7" ht="15.75" thickBot="1" x14ac:dyDescent="0.3">
      <c r="A15" s="90">
        <v>1</v>
      </c>
      <c r="B15" s="141" t="s">
        <v>2</v>
      </c>
      <c r="C15" s="141" t="s">
        <v>209</v>
      </c>
      <c r="D15" s="114">
        <v>17.899999999999999</v>
      </c>
      <c r="E15" s="114">
        <v>17.5</v>
      </c>
      <c r="F15" s="114">
        <f>SUM(D15:E15)</f>
        <v>35.4</v>
      </c>
    </row>
    <row r="16" spans="1:7" ht="15.75" thickBot="1" x14ac:dyDescent="0.3">
      <c r="A16" s="90">
        <v>2</v>
      </c>
      <c r="B16" s="141" t="s">
        <v>2</v>
      </c>
      <c r="C16" s="141" t="s">
        <v>210</v>
      </c>
      <c r="D16" s="114">
        <v>17.3</v>
      </c>
      <c r="E16" s="114">
        <v>17.3</v>
      </c>
      <c r="F16" s="114">
        <f>SUM(D16:E16)</f>
        <v>34.6</v>
      </c>
    </row>
  </sheetData>
  <mergeCells count="5">
    <mergeCell ref="A1:F1"/>
    <mergeCell ref="A2:F2"/>
    <mergeCell ref="A4:D4"/>
    <mergeCell ref="A9:D9"/>
    <mergeCell ref="A13:D1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G29"/>
  <sheetViews>
    <sheetView zoomScale="120" zoomScaleNormal="120" workbookViewId="0">
      <selection activeCell="F36" sqref="F36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17.28515625" bestFit="1" customWidth="1"/>
    <col min="5" max="5" width="11.28515625" bestFit="1" customWidth="1"/>
    <col min="7" max="7" width="11.28515625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36" customHeight="1" thickBot="1" x14ac:dyDescent="0.3">
      <c r="A4" s="180" t="s">
        <v>211</v>
      </c>
      <c r="B4" s="181"/>
      <c r="C4" s="182"/>
      <c r="D4" s="34"/>
    </row>
    <row r="5" spans="1:6" ht="15.75" thickBot="1" x14ac:dyDescent="0.3">
      <c r="A5" s="81">
        <v>1</v>
      </c>
      <c r="B5" s="82" t="s">
        <v>6</v>
      </c>
      <c r="C5" s="143" t="s">
        <v>215</v>
      </c>
      <c r="D5" s="155">
        <v>18.2</v>
      </c>
    </row>
    <row r="6" spans="1:6" ht="15.75" thickBot="1" x14ac:dyDescent="0.3">
      <c r="A6" s="81">
        <v>2</v>
      </c>
      <c r="B6" s="112" t="s">
        <v>39</v>
      </c>
      <c r="C6" s="112" t="s">
        <v>216</v>
      </c>
      <c r="D6" s="155">
        <v>17.8</v>
      </c>
    </row>
    <row r="7" spans="1:6" ht="15.75" thickBot="1" x14ac:dyDescent="0.3">
      <c r="A7" s="81">
        <v>3</v>
      </c>
      <c r="B7" s="112" t="s">
        <v>89</v>
      </c>
      <c r="C7" s="112" t="s">
        <v>217</v>
      </c>
      <c r="D7" s="155">
        <v>17.649999999999999</v>
      </c>
      <c r="E7" s="83">
        <v>42708</v>
      </c>
    </row>
    <row r="8" spans="1:6" ht="15.75" thickBot="1" x14ac:dyDescent="0.3">
      <c r="A8" s="81">
        <v>4</v>
      </c>
      <c r="B8" s="82" t="s">
        <v>6</v>
      </c>
      <c r="C8" s="142" t="s">
        <v>213</v>
      </c>
      <c r="D8" s="155">
        <v>17.649999999999999</v>
      </c>
      <c r="E8" s="83">
        <v>42502</v>
      </c>
    </row>
    <row r="9" spans="1:6" x14ac:dyDescent="0.25">
      <c r="A9" s="147">
        <v>5</v>
      </c>
      <c r="B9" s="139" t="s">
        <v>89</v>
      </c>
      <c r="C9" s="139" t="s">
        <v>214</v>
      </c>
      <c r="D9" s="155">
        <v>16.850000000000001</v>
      </c>
    </row>
    <row r="10" spans="1:6" x14ac:dyDescent="0.25">
      <c r="A10" s="17">
        <v>6</v>
      </c>
      <c r="B10" s="44" t="s">
        <v>89</v>
      </c>
      <c r="C10" s="44" t="s">
        <v>212</v>
      </c>
      <c r="D10" s="135">
        <v>15.9</v>
      </c>
    </row>
    <row r="12" spans="1:6" ht="15.75" thickBot="1" x14ac:dyDescent="0.3"/>
    <row r="13" spans="1:6" ht="18.75" thickBot="1" x14ac:dyDescent="0.3">
      <c r="A13" s="180" t="s">
        <v>220</v>
      </c>
      <c r="B13" s="181"/>
      <c r="C13" s="182"/>
      <c r="D13" s="13"/>
    </row>
    <row r="14" spans="1:6" ht="15.75" thickBot="1" x14ac:dyDescent="0.3">
      <c r="A14" s="81">
        <v>1</v>
      </c>
      <c r="B14" s="82" t="s">
        <v>6</v>
      </c>
      <c r="C14" s="143" t="s">
        <v>215</v>
      </c>
      <c r="D14" s="155">
        <v>18.5</v>
      </c>
    </row>
    <row r="15" spans="1:6" ht="15.75" thickBot="1" x14ac:dyDescent="0.3">
      <c r="A15" s="81">
        <v>2</v>
      </c>
      <c r="B15" s="112" t="s">
        <v>89</v>
      </c>
      <c r="C15" s="112" t="s">
        <v>217</v>
      </c>
      <c r="D15" s="155">
        <v>17.350000000000001</v>
      </c>
      <c r="E15" s="83">
        <v>42708</v>
      </c>
    </row>
    <row r="16" spans="1:6" ht="15.75" thickBot="1" x14ac:dyDescent="0.3">
      <c r="A16" s="81">
        <v>3</v>
      </c>
      <c r="B16" s="82" t="s">
        <v>6</v>
      </c>
      <c r="C16" s="142" t="s">
        <v>213</v>
      </c>
      <c r="D16" s="155">
        <v>17.350000000000001</v>
      </c>
      <c r="E16" s="83">
        <v>42502</v>
      </c>
    </row>
    <row r="17" spans="1:7" ht="15.75" thickBot="1" x14ac:dyDescent="0.3">
      <c r="A17" s="81">
        <v>4</v>
      </c>
      <c r="B17" s="112" t="s">
        <v>89</v>
      </c>
      <c r="C17" s="112" t="s">
        <v>212</v>
      </c>
      <c r="D17" s="155">
        <v>16.95</v>
      </c>
    </row>
    <row r="18" spans="1:7" ht="15.75" thickBot="1" x14ac:dyDescent="0.3">
      <c r="A18" s="81">
        <v>5</v>
      </c>
      <c r="B18" s="112" t="s">
        <v>89</v>
      </c>
      <c r="C18" s="112" t="s">
        <v>214</v>
      </c>
      <c r="D18" s="155">
        <v>16.5</v>
      </c>
    </row>
    <row r="19" spans="1:7" ht="15.75" thickBot="1" x14ac:dyDescent="0.3">
      <c r="A19" s="4">
        <v>6</v>
      </c>
      <c r="B19" s="30" t="s">
        <v>39</v>
      </c>
      <c r="C19" s="28" t="s">
        <v>216</v>
      </c>
      <c r="D19" s="135">
        <v>15.2</v>
      </c>
    </row>
    <row r="21" spans="1:7" ht="15.75" thickBot="1" x14ac:dyDescent="0.3"/>
    <row r="22" spans="1:7" ht="18" x14ac:dyDescent="0.25">
      <c r="A22" s="190" t="s">
        <v>221</v>
      </c>
      <c r="B22" s="191"/>
      <c r="C22" s="192"/>
      <c r="D22" s="34"/>
    </row>
    <row r="23" spans="1:7" ht="30.75" thickBot="1" x14ac:dyDescent="0.3">
      <c r="A23" s="60"/>
      <c r="B23" s="60"/>
      <c r="C23" s="60"/>
      <c r="D23" s="23" t="s">
        <v>222</v>
      </c>
      <c r="E23" s="11" t="s">
        <v>141</v>
      </c>
      <c r="F23" s="11" t="s">
        <v>117</v>
      </c>
    </row>
    <row r="24" spans="1:7" ht="15.75" thickBot="1" x14ac:dyDescent="0.3">
      <c r="A24" s="90">
        <v>1</v>
      </c>
      <c r="B24" s="90" t="s">
        <v>6</v>
      </c>
      <c r="C24" s="92" t="s">
        <v>215</v>
      </c>
      <c r="D24" s="155">
        <v>18.2</v>
      </c>
      <c r="E24" s="155">
        <v>18.5</v>
      </c>
      <c r="F24" s="130">
        <f t="shared" ref="F24:F29" si="0">SUM(D24:E24)</f>
        <v>36.700000000000003</v>
      </c>
      <c r="G24" s="95"/>
    </row>
    <row r="25" spans="1:7" ht="15.75" thickBot="1" x14ac:dyDescent="0.3">
      <c r="A25" s="90">
        <v>2</v>
      </c>
      <c r="B25" s="141" t="s">
        <v>89</v>
      </c>
      <c r="C25" s="141" t="s">
        <v>217</v>
      </c>
      <c r="D25" s="155">
        <v>17.649999999999999</v>
      </c>
      <c r="E25" s="155">
        <v>17.350000000000001</v>
      </c>
      <c r="F25" s="130">
        <f t="shared" si="0"/>
        <v>35</v>
      </c>
      <c r="G25" s="163">
        <v>42708</v>
      </c>
    </row>
    <row r="26" spans="1:7" ht="15.75" thickBot="1" x14ac:dyDescent="0.3">
      <c r="A26" s="90">
        <v>3</v>
      </c>
      <c r="B26" s="90" t="s">
        <v>6</v>
      </c>
      <c r="C26" s="91" t="s">
        <v>213</v>
      </c>
      <c r="D26" s="155">
        <v>17.649999999999999</v>
      </c>
      <c r="E26" s="155">
        <v>17.350000000000001</v>
      </c>
      <c r="F26" s="130">
        <f t="shared" si="0"/>
        <v>35</v>
      </c>
      <c r="G26" s="163">
        <v>42502</v>
      </c>
    </row>
    <row r="27" spans="1:7" ht="15.75" thickBot="1" x14ac:dyDescent="0.3">
      <c r="A27" s="102">
        <v>4</v>
      </c>
      <c r="B27" s="164" t="s">
        <v>89</v>
      </c>
      <c r="C27" s="164" t="s">
        <v>214</v>
      </c>
      <c r="D27" s="165">
        <v>16.850000000000001</v>
      </c>
      <c r="E27" s="165">
        <v>16.5</v>
      </c>
      <c r="F27" s="131">
        <f t="shared" si="0"/>
        <v>33.35</v>
      </c>
    </row>
    <row r="28" spans="1:7" x14ac:dyDescent="0.25">
      <c r="A28" s="247">
        <v>5</v>
      </c>
      <c r="B28" s="248" t="s">
        <v>39</v>
      </c>
      <c r="C28" s="248" t="s">
        <v>216</v>
      </c>
      <c r="D28" s="165">
        <v>17.8</v>
      </c>
      <c r="E28" s="165">
        <v>15.2</v>
      </c>
      <c r="F28" s="249">
        <f t="shared" si="0"/>
        <v>33</v>
      </c>
    </row>
    <row r="29" spans="1:7" x14ac:dyDescent="0.25">
      <c r="A29" s="102">
        <v>6</v>
      </c>
      <c r="B29" s="164" t="s">
        <v>89</v>
      </c>
      <c r="C29" s="164" t="s">
        <v>212</v>
      </c>
      <c r="D29" s="250">
        <v>15.9</v>
      </c>
      <c r="E29" s="250">
        <v>16.95</v>
      </c>
      <c r="F29" s="131">
        <f t="shared" si="0"/>
        <v>32.85</v>
      </c>
    </row>
  </sheetData>
  <sortState xmlns:xlrd2="http://schemas.microsoft.com/office/spreadsheetml/2017/richdata2" ref="A24:F29">
    <sortCondition descending="1" ref="F24:F29"/>
  </sortState>
  <mergeCells count="5">
    <mergeCell ref="A1:F1"/>
    <mergeCell ref="A2:F2"/>
    <mergeCell ref="A4:C4"/>
    <mergeCell ref="A13:C13"/>
    <mergeCell ref="A22:C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F46"/>
  <sheetViews>
    <sheetView topLeftCell="A22" zoomScale="120" zoomScaleNormal="120" workbookViewId="0">
      <selection activeCell="C18" sqref="C18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19.28515625" bestFit="1" customWidth="1"/>
    <col min="5" max="5" width="11.28515625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18.75" thickBot="1" x14ac:dyDescent="0.3">
      <c r="A4" s="180" t="s">
        <v>223</v>
      </c>
      <c r="B4" s="181"/>
      <c r="C4" s="182"/>
      <c r="D4" s="6"/>
    </row>
    <row r="5" spans="1:6" ht="15.75" thickBot="1" x14ac:dyDescent="0.3">
      <c r="A5" s="137">
        <v>1</v>
      </c>
      <c r="B5" s="136" t="s">
        <v>2</v>
      </c>
      <c r="C5" s="112" t="s">
        <v>231</v>
      </c>
      <c r="D5" s="114">
        <v>18.399999999999999</v>
      </c>
    </row>
    <row r="6" spans="1:6" ht="15.75" thickBot="1" x14ac:dyDescent="0.3">
      <c r="A6" s="84">
        <v>2</v>
      </c>
      <c r="B6" s="136" t="s">
        <v>39</v>
      </c>
      <c r="C6" s="112" t="s">
        <v>232</v>
      </c>
      <c r="D6" s="114">
        <v>17.899999999999999</v>
      </c>
    </row>
    <row r="7" spans="1:6" ht="15.75" thickBot="1" x14ac:dyDescent="0.3">
      <c r="A7" s="137">
        <v>3</v>
      </c>
      <c r="B7" s="136" t="s">
        <v>89</v>
      </c>
      <c r="C7" s="112" t="s">
        <v>225</v>
      </c>
      <c r="D7" s="114">
        <v>17.850000000000001</v>
      </c>
    </row>
    <row r="8" spans="1:6" ht="15.75" thickBot="1" x14ac:dyDescent="0.3">
      <c r="A8" s="84">
        <v>4</v>
      </c>
      <c r="B8" s="136" t="s">
        <v>39</v>
      </c>
      <c r="C8" s="112" t="s">
        <v>226</v>
      </c>
      <c r="D8" s="114">
        <v>17.8</v>
      </c>
    </row>
    <row r="9" spans="1:6" ht="15.75" thickBot="1" x14ac:dyDescent="0.3">
      <c r="A9" s="137">
        <v>5</v>
      </c>
      <c r="B9" s="136" t="s">
        <v>39</v>
      </c>
      <c r="C9" s="112" t="s">
        <v>228</v>
      </c>
      <c r="D9" s="114">
        <v>17.5</v>
      </c>
    </row>
    <row r="10" spans="1:6" ht="15.75" thickBot="1" x14ac:dyDescent="0.3">
      <c r="A10" s="12">
        <v>6</v>
      </c>
      <c r="B10" s="42" t="s">
        <v>89</v>
      </c>
      <c r="C10" s="30" t="s">
        <v>227</v>
      </c>
      <c r="D10" s="110">
        <v>17.399999999999999</v>
      </c>
    </row>
    <row r="11" spans="1:6" ht="15.75" thickBot="1" x14ac:dyDescent="0.3">
      <c r="A11" s="26">
        <v>7</v>
      </c>
      <c r="B11" s="42" t="s">
        <v>89</v>
      </c>
      <c r="C11" s="30" t="s">
        <v>229</v>
      </c>
      <c r="D11" s="110">
        <v>17.399999999999999</v>
      </c>
    </row>
    <row r="12" spans="1:6" ht="15.75" thickBot="1" x14ac:dyDescent="0.3">
      <c r="A12" s="12">
        <v>8</v>
      </c>
      <c r="B12" s="42" t="s">
        <v>39</v>
      </c>
      <c r="C12" s="30" t="s">
        <v>234</v>
      </c>
      <c r="D12" s="110">
        <v>17.2</v>
      </c>
    </row>
    <row r="13" spans="1:6" ht="15.75" thickBot="1" x14ac:dyDescent="0.3">
      <c r="A13" s="26">
        <v>9</v>
      </c>
      <c r="B13" s="42" t="s">
        <v>2</v>
      </c>
      <c r="C13" s="30" t="s">
        <v>224</v>
      </c>
      <c r="D13" s="110">
        <v>17.149999999999999</v>
      </c>
    </row>
    <row r="14" spans="1:6" ht="15.75" thickBot="1" x14ac:dyDescent="0.3">
      <c r="A14" s="12">
        <v>10</v>
      </c>
      <c r="B14" s="42" t="s">
        <v>89</v>
      </c>
      <c r="C14" s="30" t="s">
        <v>230</v>
      </c>
      <c r="D14" s="110">
        <v>17.100000000000001</v>
      </c>
    </row>
    <row r="15" spans="1:6" ht="15.75" thickBot="1" x14ac:dyDescent="0.3">
      <c r="A15" s="26">
        <v>11</v>
      </c>
      <c r="B15" s="42" t="s">
        <v>89</v>
      </c>
      <c r="C15" s="30" t="s">
        <v>233</v>
      </c>
      <c r="D15" s="110">
        <v>16.45</v>
      </c>
    </row>
    <row r="16" spans="1:6" ht="15.75" thickBot="1" x14ac:dyDescent="0.3"/>
    <row r="17" spans="1:5" ht="19.5" thickBot="1" x14ac:dyDescent="0.3">
      <c r="A17" s="206" t="s">
        <v>239</v>
      </c>
      <c r="B17" s="207"/>
      <c r="C17" s="207"/>
      <c r="D17" s="208"/>
    </row>
    <row r="18" spans="1:5" ht="15.75" thickBot="1" x14ac:dyDescent="0.3">
      <c r="A18" s="137">
        <v>1</v>
      </c>
      <c r="B18" s="136" t="s">
        <v>2</v>
      </c>
      <c r="C18" s="112" t="s">
        <v>242</v>
      </c>
      <c r="D18" s="114">
        <v>17.850000000000001</v>
      </c>
      <c r="E18" s="95"/>
    </row>
    <row r="19" spans="1:5" ht="15.75" thickBot="1" x14ac:dyDescent="0.3">
      <c r="A19" s="84">
        <v>2</v>
      </c>
      <c r="B19" s="136" t="s">
        <v>39</v>
      </c>
      <c r="C19" s="112" t="s">
        <v>226</v>
      </c>
      <c r="D19" s="114">
        <v>17.8</v>
      </c>
      <c r="E19" s="95"/>
    </row>
    <row r="20" spans="1:5" ht="15.75" thickBot="1" x14ac:dyDescent="0.3">
      <c r="A20" s="137">
        <v>3</v>
      </c>
      <c r="B20" s="136" t="s">
        <v>2</v>
      </c>
      <c r="C20" s="112" t="s">
        <v>231</v>
      </c>
      <c r="D20" s="114">
        <v>17.7</v>
      </c>
      <c r="E20" s="95"/>
    </row>
    <row r="21" spans="1:5" ht="15.75" thickBot="1" x14ac:dyDescent="0.3">
      <c r="A21" s="84">
        <v>4</v>
      </c>
      <c r="B21" s="136" t="s">
        <v>39</v>
      </c>
      <c r="C21" s="112" t="s">
        <v>228</v>
      </c>
      <c r="D21" s="114">
        <v>17.600000000000001</v>
      </c>
      <c r="E21" s="95"/>
    </row>
    <row r="22" spans="1:5" ht="15.75" thickBot="1" x14ac:dyDescent="0.3">
      <c r="A22" s="137">
        <v>5</v>
      </c>
      <c r="B22" s="136" t="s">
        <v>89</v>
      </c>
      <c r="C22" s="112" t="s">
        <v>229</v>
      </c>
      <c r="D22" s="114">
        <v>17.399999999999999</v>
      </c>
      <c r="E22" s="163">
        <v>42198</v>
      </c>
    </row>
    <row r="23" spans="1:5" ht="15.75" thickBot="1" x14ac:dyDescent="0.3">
      <c r="A23" s="12">
        <v>6</v>
      </c>
      <c r="B23" s="42" t="s">
        <v>2</v>
      </c>
      <c r="C23" s="30" t="s">
        <v>241</v>
      </c>
      <c r="D23" s="110">
        <v>17.399999999999999</v>
      </c>
      <c r="E23" s="83">
        <v>42167</v>
      </c>
    </row>
    <row r="24" spans="1:5" ht="15.75" thickBot="1" x14ac:dyDescent="0.3">
      <c r="A24" s="26">
        <v>7</v>
      </c>
      <c r="B24" s="42" t="s">
        <v>2</v>
      </c>
      <c r="C24" s="30" t="s">
        <v>240</v>
      </c>
      <c r="D24" s="110">
        <v>17.3</v>
      </c>
    </row>
    <row r="25" spans="1:5" ht="15.75" thickBot="1" x14ac:dyDescent="0.3">
      <c r="A25" s="12">
        <v>8</v>
      </c>
      <c r="B25" s="42" t="s">
        <v>39</v>
      </c>
      <c r="C25" s="30" t="s">
        <v>234</v>
      </c>
      <c r="D25" s="110">
        <v>17.25</v>
      </c>
    </row>
    <row r="26" spans="1:5" ht="15.75" thickBot="1" x14ac:dyDescent="0.3">
      <c r="A26" s="26">
        <v>9</v>
      </c>
      <c r="B26" s="42" t="s">
        <v>89</v>
      </c>
      <c r="C26" s="30" t="s">
        <v>227</v>
      </c>
      <c r="D26" s="110">
        <v>17.2</v>
      </c>
    </row>
    <row r="27" spans="1:5" ht="15.75" thickBot="1" x14ac:dyDescent="0.3">
      <c r="A27" s="12">
        <v>10</v>
      </c>
      <c r="B27" s="42" t="s">
        <v>2</v>
      </c>
      <c r="C27" s="30" t="s">
        <v>243</v>
      </c>
      <c r="D27" s="110">
        <v>17.2</v>
      </c>
    </row>
    <row r="28" spans="1:5" ht="15.75" thickBot="1" x14ac:dyDescent="0.3">
      <c r="A28" s="26">
        <v>11</v>
      </c>
      <c r="B28" s="42" t="s">
        <v>89</v>
      </c>
      <c r="C28" s="30" t="s">
        <v>225</v>
      </c>
      <c r="D28" s="110">
        <v>17.100000000000001</v>
      </c>
    </row>
    <row r="29" spans="1:5" ht="15.75" thickBot="1" x14ac:dyDescent="0.3">
      <c r="A29" s="12">
        <v>12</v>
      </c>
      <c r="B29" s="42" t="s">
        <v>89</v>
      </c>
      <c r="C29" s="30" t="s">
        <v>230</v>
      </c>
      <c r="D29" s="110">
        <v>17.100000000000001</v>
      </c>
    </row>
    <row r="30" spans="1:5" ht="15.75" thickBot="1" x14ac:dyDescent="0.3">
      <c r="A30" s="26">
        <v>13</v>
      </c>
      <c r="B30" s="42" t="s">
        <v>39</v>
      </c>
      <c r="C30" s="30" t="s">
        <v>232</v>
      </c>
      <c r="D30" s="110">
        <v>17.100000000000001</v>
      </c>
    </row>
    <row r="31" spans="1:5" ht="15.75" thickBot="1" x14ac:dyDescent="0.3">
      <c r="A31" s="12">
        <v>14</v>
      </c>
      <c r="B31" s="42" t="s">
        <v>2</v>
      </c>
      <c r="C31" s="30" t="s">
        <v>224</v>
      </c>
      <c r="D31" s="110">
        <v>17.05</v>
      </c>
    </row>
    <row r="32" spans="1:5" ht="15.75" thickBot="1" x14ac:dyDescent="0.3">
      <c r="A32" s="26">
        <v>15</v>
      </c>
      <c r="B32" s="42" t="s">
        <v>89</v>
      </c>
      <c r="C32" s="30" t="s">
        <v>233</v>
      </c>
      <c r="D32" s="119">
        <v>15.85</v>
      </c>
    </row>
    <row r="33" spans="1:6" ht="15.75" thickBot="1" x14ac:dyDescent="0.3"/>
    <row r="34" spans="1:6" ht="18.75" thickBot="1" x14ac:dyDescent="0.3">
      <c r="A34" s="180" t="s">
        <v>244</v>
      </c>
      <c r="B34" s="181"/>
      <c r="C34" s="182"/>
      <c r="D34" s="35"/>
    </row>
    <row r="35" spans="1:6" ht="18.75" thickBot="1" x14ac:dyDescent="0.3">
      <c r="A35" s="67"/>
      <c r="B35" s="59"/>
      <c r="C35" s="59"/>
      <c r="D35" s="23" t="s">
        <v>137</v>
      </c>
      <c r="E35" s="11" t="s">
        <v>138</v>
      </c>
      <c r="F35" s="11" t="s">
        <v>117</v>
      </c>
    </row>
    <row r="36" spans="1:6" ht="15.75" thickBot="1" x14ac:dyDescent="0.3">
      <c r="A36" s="137">
        <v>1</v>
      </c>
      <c r="B36" s="136" t="s">
        <v>2</v>
      </c>
      <c r="C36" s="145" t="s">
        <v>231</v>
      </c>
      <c r="D36" s="114">
        <v>18.399999999999999</v>
      </c>
      <c r="E36" s="114">
        <v>17.7</v>
      </c>
      <c r="F36" s="114">
        <f t="shared" ref="F36:F46" si="0">SUM(D36:E36)</f>
        <v>36.099999999999994</v>
      </c>
    </row>
    <row r="37" spans="1:6" ht="15.75" thickBot="1" x14ac:dyDescent="0.3">
      <c r="A37" s="84">
        <v>2</v>
      </c>
      <c r="B37" s="136" t="s">
        <v>39</v>
      </c>
      <c r="C37" s="145" t="s">
        <v>226</v>
      </c>
      <c r="D37" s="114">
        <v>17.8</v>
      </c>
      <c r="E37" s="114">
        <v>17.8</v>
      </c>
      <c r="F37" s="114">
        <f t="shared" si="0"/>
        <v>35.6</v>
      </c>
    </row>
    <row r="38" spans="1:6" ht="15.75" thickBot="1" x14ac:dyDescent="0.3">
      <c r="A38" s="137">
        <v>3</v>
      </c>
      <c r="B38" s="136" t="s">
        <v>39</v>
      </c>
      <c r="C38" s="145" t="s">
        <v>228</v>
      </c>
      <c r="D38" s="114">
        <v>17.5</v>
      </c>
      <c r="E38" s="114">
        <v>17.600000000000001</v>
      </c>
      <c r="F38" s="114">
        <f t="shared" si="0"/>
        <v>35.1</v>
      </c>
    </row>
    <row r="39" spans="1:6" ht="15.75" thickBot="1" x14ac:dyDescent="0.3">
      <c r="A39" s="12">
        <v>4</v>
      </c>
      <c r="B39" s="42" t="s">
        <v>39</v>
      </c>
      <c r="C39" s="28" t="s">
        <v>232</v>
      </c>
      <c r="D39" s="110">
        <v>17.899999999999999</v>
      </c>
      <c r="E39" s="110">
        <v>17.100000000000001</v>
      </c>
      <c r="F39" s="110">
        <f t="shared" si="0"/>
        <v>35</v>
      </c>
    </row>
    <row r="40" spans="1:6" ht="15.75" thickBot="1" x14ac:dyDescent="0.3">
      <c r="A40" s="26">
        <v>5</v>
      </c>
      <c r="B40" s="42" t="s">
        <v>89</v>
      </c>
      <c r="C40" s="28" t="s">
        <v>225</v>
      </c>
      <c r="D40" s="110">
        <v>17.850000000000001</v>
      </c>
      <c r="E40" s="110">
        <v>17.100000000000001</v>
      </c>
      <c r="F40" s="110">
        <f t="shared" si="0"/>
        <v>34.950000000000003</v>
      </c>
    </row>
    <row r="41" spans="1:6" ht="15.75" thickBot="1" x14ac:dyDescent="0.3">
      <c r="A41" s="12">
        <v>6</v>
      </c>
      <c r="B41" s="42" t="s">
        <v>89</v>
      </c>
      <c r="C41" s="28" t="s">
        <v>229</v>
      </c>
      <c r="D41" s="110">
        <v>17.399999999999999</v>
      </c>
      <c r="E41" s="110">
        <v>17.399999999999999</v>
      </c>
      <c r="F41" s="110">
        <f t="shared" si="0"/>
        <v>34.799999999999997</v>
      </c>
    </row>
    <row r="42" spans="1:6" ht="15.75" thickBot="1" x14ac:dyDescent="0.3">
      <c r="A42" s="26">
        <v>7</v>
      </c>
      <c r="B42" s="42" t="s">
        <v>89</v>
      </c>
      <c r="C42" s="28" t="s">
        <v>227</v>
      </c>
      <c r="D42" s="110">
        <v>17.399999999999999</v>
      </c>
      <c r="E42" s="110">
        <v>17.2</v>
      </c>
      <c r="F42" s="110">
        <f t="shared" si="0"/>
        <v>34.599999999999994</v>
      </c>
    </row>
    <row r="43" spans="1:6" ht="15.75" thickBot="1" x14ac:dyDescent="0.3">
      <c r="A43" s="12">
        <v>8</v>
      </c>
      <c r="B43" s="42" t="s">
        <v>39</v>
      </c>
      <c r="C43" s="28" t="s">
        <v>234</v>
      </c>
      <c r="D43" s="110">
        <v>17.2</v>
      </c>
      <c r="E43" s="110">
        <v>17.25</v>
      </c>
      <c r="F43" s="110">
        <f t="shared" si="0"/>
        <v>34.450000000000003</v>
      </c>
    </row>
    <row r="44" spans="1:6" ht="15.75" thickBot="1" x14ac:dyDescent="0.3">
      <c r="A44" s="26">
        <v>9</v>
      </c>
      <c r="B44" s="42" t="s">
        <v>2</v>
      </c>
      <c r="C44" s="28" t="s">
        <v>224</v>
      </c>
      <c r="D44" s="110">
        <v>17.149999999999999</v>
      </c>
      <c r="E44" s="110">
        <v>17.05</v>
      </c>
      <c r="F44" s="110">
        <f t="shared" si="0"/>
        <v>34.200000000000003</v>
      </c>
    </row>
    <row r="45" spans="1:6" ht="15.75" thickBot="1" x14ac:dyDescent="0.3">
      <c r="A45" s="12">
        <v>10</v>
      </c>
      <c r="B45" s="42" t="s">
        <v>89</v>
      </c>
      <c r="C45" s="28" t="s">
        <v>230</v>
      </c>
      <c r="D45" s="110">
        <v>17.100000000000001</v>
      </c>
      <c r="E45" s="110">
        <v>17.100000000000001</v>
      </c>
      <c r="F45" s="110">
        <f t="shared" si="0"/>
        <v>34.200000000000003</v>
      </c>
    </row>
    <row r="46" spans="1:6" ht="15.75" thickBot="1" x14ac:dyDescent="0.3">
      <c r="A46" s="26">
        <v>11</v>
      </c>
      <c r="B46" s="42" t="s">
        <v>89</v>
      </c>
      <c r="C46" s="28" t="s">
        <v>233</v>
      </c>
      <c r="D46" s="110">
        <v>16.45</v>
      </c>
      <c r="E46" s="119">
        <v>15.85</v>
      </c>
      <c r="F46" s="110">
        <f t="shared" si="0"/>
        <v>32.299999999999997</v>
      </c>
    </row>
  </sheetData>
  <sortState xmlns:xlrd2="http://schemas.microsoft.com/office/spreadsheetml/2017/richdata2" ref="A36:F46">
    <sortCondition descending="1" ref="F36:F46"/>
  </sortState>
  <mergeCells count="5">
    <mergeCell ref="A1:F1"/>
    <mergeCell ref="A2:F2"/>
    <mergeCell ref="A4:C4"/>
    <mergeCell ref="A17:D17"/>
    <mergeCell ref="A34:C3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F19"/>
  <sheetViews>
    <sheetView workbookViewId="0">
      <selection activeCell="C17" sqref="C17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7.42578125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36" customHeight="1" thickBot="1" x14ac:dyDescent="0.3">
      <c r="A4" s="180" t="s">
        <v>235</v>
      </c>
      <c r="B4" s="181"/>
      <c r="C4" s="182"/>
      <c r="D4" s="6"/>
    </row>
    <row r="5" spans="1:6" ht="15.75" thickBot="1" x14ac:dyDescent="0.3">
      <c r="A5" s="81">
        <v>1</v>
      </c>
      <c r="B5" s="112" t="s">
        <v>39</v>
      </c>
      <c r="C5" s="112" t="s">
        <v>236</v>
      </c>
      <c r="D5" s="114">
        <v>19</v>
      </c>
    </row>
    <row r="6" spans="1:6" ht="15.75" thickBot="1" x14ac:dyDescent="0.3">
      <c r="A6" s="81">
        <v>2</v>
      </c>
      <c r="B6" s="112" t="s">
        <v>39</v>
      </c>
      <c r="C6" s="112" t="s">
        <v>237</v>
      </c>
      <c r="D6" s="114">
        <v>18.05</v>
      </c>
    </row>
    <row r="7" spans="1:6" ht="15.75" thickBot="1" x14ac:dyDescent="0.3">
      <c r="A7" s="81">
        <v>3</v>
      </c>
      <c r="B7" s="112" t="s">
        <v>39</v>
      </c>
      <c r="C7" s="112" t="s">
        <v>238</v>
      </c>
      <c r="D7" s="114">
        <v>16.100000000000001</v>
      </c>
    </row>
    <row r="8" spans="1:6" ht="15.75" thickBot="1" x14ac:dyDescent="0.3">
      <c r="D8" s="110"/>
    </row>
    <row r="9" spans="1:6" ht="15.75" thickBot="1" x14ac:dyDescent="0.3">
      <c r="D9" s="110"/>
    </row>
    <row r="10" spans="1:6" ht="18.75" thickBot="1" x14ac:dyDescent="0.3">
      <c r="A10" s="180" t="s">
        <v>245</v>
      </c>
      <c r="B10" s="181"/>
      <c r="C10" s="182"/>
      <c r="D10" s="110"/>
    </row>
    <row r="11" spans="1:6" ht="15.75" thickBot="1" x14ac:dyDescent="0.3">
      <c r="A11" s="81">
        <v>1</v>
      </c>
      <c r="B11" s="112" t="s">
        <v>39</v>
      </c>
      <c r="C11" s="112" t="s">
        <v>236</v>
      </c>
      <c r="D11" s="114">
        <v>18.3</v>
      </c>
    </row>
    <row r="12" spans="1:6" ht="15.75" thickBot="1" x14ac:dyDescent="0.3">
      <c r="A12" s="81">
        <v>2</v>
      </c>
      <c r="B12" s="112" t="s">
        <v>39</v>
      </c>
      <c r="C12" s="112" t="s">
        <v>237</v>
      </c>
      <c r="D12" s="114">
        <v>18.149999999999999</v>
      </c>
    </row>
    <row r="13" spans="1:6" ht="15.75" thickBot="1" x14ac:dyDescent="0.3">
      <c r="A13" s="81">
        <v>3</v>
      </c>
      <c r="B13" s="112" t="s">
        <v>39</v>
      </c>
      <c r="C13" s="112" t="s">
        <v>238</v>
      </c>
      <c r="D13" s="114">
        <v>17.55</v>
      </c>
    </row>
    <row r="14" spans="1:6" ht="15.75" thickBot="1" x14ac:dyDescent="0.3"/>
    <row r="15" spans="1:6" ht="18.75" thickBot="1" x14ac:dyDescent="0.3">
      <c r="A15" s="180" t="s">
        <v>246</v>
      </c>
      <c r="B15" s="181"/>
      <c r="C15" s="182"/>
      <c r="D15" s="35"/>
    </row>
    <row r="16" spans="1:6" ht="18.75" thickBot="1" x14ac:dyDescent="0.3">
      <c r="A16" s="43"/>
      <c r="B16" s="59"/>
      <c r="C16" s="59"/>
      <c r="D16" s="23" t="s">
        <v>141</v>
      </c>
      <c r="E16" s="11" t="s">
        <v>142</v>
      </c>
      <c r="F16" s="11" t="s">
        <v>117</v>
      </c>
    </row>
    <row r="17" spans="1:6" ht="15.75" thickBot="1" x14ac:dyDescent="0.3">
      <c r="A17" s="81">
        <v>1</v>
      </c>
      <c r="B17" s="112" t="s">
        <v>39</v>
      </c>
      <c r="C17" s="145" t="s">
        <v>236</v>
      </c>
      <c r="D17" s="114">
        <v>19</v>
      </c>
      <c r="E17" s="114">
        <v>18.3</v>
      </c>
      <c r="F17" s="114">
        <f>SUM(D17:E17)</f>
        <v>37.299999999999997</v>
      </c>
    </row>
    <row r="18" spans="1:6" ht="15.75" thickBot="1" x14ac:dyDescent="0.3">
      <c r="A18" s="81">
        <v>2</v>
      </c>
      <c r="B18" s="112" t="s">
        <v>39</v>
      </c>
      <c r="C18" s="145" t="s">
        <v>237</v>
      </c>
      <c r="D18" s="114">
        <v>18.05</v>
      </c>
      <c r="E18" s="114">
        <v>18.149999999999999</v>
      </c>
      <c r="F18" s="114">
        <f t="shared" ref="F18:F19" si="0">SUM(D18:E18)</f>
        <v>36.200000000000003</v>
      </c>
    </row>
    <row r="19" spans="1:6" ht="15.75" thickBot="1" x14ac:dyDescent="0.3">
      <c r="A19" s="81">
        <v>3</v>
      </c>
      <c r="B19" s="112" t="s">
        <v>39</v>
      </c>
      <c r="C19" s="145" t="s">
        <v>238</v>
      </c>
      <c r="D19" s="114">
        <v>16.100000000000001</v>
      </c>
      <c r="E19" s="114">
        <v>17.55</v>
      </c>
      <c r="F19" s="114">
        <f t="shared" si="0"/>
        <v>33.650000000000006</v>
      </c>
    </row>
  </sheetData>
  <mergeCells count="5">
    <mergeCell ref="A1:F1"/>
    <mergeCell ref="A2:F2"/>
    <mergeCell ref="A4:C4"/>
    <mergeCell ref="A10:C10"/>
    <mergeCell ref="A15:C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F12"/>
  <sheetViews>
    <sheetView workbookViewId="0">
      <selection activeCell="A9" sqref="A9:D12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8.5703125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4" spans="1:6" ht="15.75" thickBot="1" x14ac:dyDescent="0.3"/>
    <row r="5" spans="1:6" ht="36" customHeight="1" thickBot="1" x14ac:dyDescent="0.3">
      <c r="A5" s="180" t="s">
        <v>247</v>
      </c>
      <c r="B5" s="181"/>
      <c r="C5" s="182"/>
      <c r="D5" s="5"/>
    </row>
    <row r="6" spans="1:6" ht="15.75" thickBot="1" x14ac:dyDescent="0.3">
      <c r="A6" s="147">
        <v>1</v>
      </c>
      <c r="B6" s="139" t="s">
        <v>2</v>
      </c>
      <c r="C6" s="161" t="s">
        <v>248</v>
      </c>
      <c r="D6" s="162">
        <v>18.7</v>
      </c>
    </row>
    <row r="7" spans="1:6" ht="15.75" thickBot="1" x14ac:dyDescent="0.3">
      <c r="A7" s="29"/>
      <c r="B7" s="14"/>
      <c r="C7" s="14"/>
      <c r="D7" s="55"/>
    </row>
    <row r="8" spans="1:6" ht="36" customHeight="1" x14ac:dyDescent="0.25">
      <c r="A8" s="190" t="s">
        <v>249</v>
      </c>
      <c r="B8" s="191"/>
      <c r="C8" s="192"/>
      <c r="D8" s="46"/>
    </row>
    <row r="9" spans="1:6" x14ac:dyDescent="0.25">
      <c r="A9" s="19">
        <v>1</v>
      </c>
      <c r="B9" s="17" t="s">
        <v>6</v>
      </c>
      <c r="C9" s="69" t="s">
        <v>252</v>
      </c>
      <c r="D9" s="146">
        <v>18.2</v>
      </c>
    </row>
    <row r="10" spans="1:6" x14ac:dyDescent="0.25">
      <c r="A10" s="19">
        <v>2</v>
      </c>
      <c r="B10" s="44" t="s">
        <v>39</v>
      </c>
      <c r="C10" s="69" t="s">
        <v>250</v>
      </c>
      <c r="D10" s="146">
        <v>17.649999999999999</v>
      </c>
    </row>
    <row r="11" spans="1:6" ht="30" x14ac:dyDescent="0.25">
      <c r="A11" s="19">
        <v>3</v>
      </c>
      <c r="B11" s="44" t="s">
        <v>2</v>
      </c>
      <c r="C11" s="23" t="s">
        <v>253</v>
      </c>
      <c r="D11" s="146">
        <v>17.600000000000001</v>
      </c>
    </row>
    <row r="12" spans="1:6" x14ac:dyDescent="0.25">
      <c r="A12" s="19">
        <v>4</v>
      </c>
      <c r="B12" s="44" t="s">
        <v>2</v>
      </c>
      <c r="C12" s="69" t="s">
        <v>251</v>
      </c>
      <c r="D12" s="146">
        <v>16.3</v>
      </c>
    </row>
  </sheetData>
  <sortState xmlns:xlrd2="http://schemas.microsoft.com/office/spreadsheetml/2017/richdata2" ref="A9:D11">
    <sortCondition descending="1" ref="D9:D11"/>
  </sortState>
  <mergeCells count="4">
    <mergeCell ref="A1:F1"/>
    <mergeCell ref="A2:F2"/>
    <mergeCell ref="A5:C5"/>
    <mergeCell ref="A8:C8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F7"/>
  <sheetViews>
    <sheetView workbookViewId="0">
      <selection activeCell="E15" sqref="E15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20.7109375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4" spans="1:6" ht="15.75" thickBot="1" x14ac:dyDescent="0.3"/>
    <row r="5" spans="1:6" ht="36" customHeight="1" x14ac:dyDescent="0.25">
      <c r="A5" s="190" t="s">
        <v>254</v>
      </c>
      <c r="B5" s="191"/>
      <c r="C5" s="192"/>
      <c r="D5" s="36"/>
    </row>
    <row r="6" spans="1:6" ht="30" x14ac:dyDescent="0.25">
      <c r="A6" s="90">
        <v>1</v>
      </c>
      <c r="B6" s="141" t="s">
        <v>39</v>
      </c>
      <c r="C6" s="246" t="s">
        <v>255</v>
      </c>
      <c r="D6" s="146">
        <v>19.3</v>
      </c>
    </row>
    <row r="7" spans="1:6" ht="30" x14ac:dyDescent="0.25">
      <c r="A7" s="92">
        <v>2</v>
      </c>
      <c r="B7" s="141" t="s">
        <v>39</v>
      </c>
      <c r="C7" s="246" t="s">
        <v>256</v>
      </c>
      <c r="D7" s="146">
        <v>18.5</v>
      </c>
    </row>
  </sheetData>
  <mergeCells count="3">
    <mergeCell ref="A1:F1"/>
    <mergeCell ref="A2:F2"/>
    <mergeCell ref="A5:C5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F13"/>
  <sheetViews>
    <sheetView workbookViewId="0">
      <selection activeCell="I25" sqref="I25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5.5703125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36" customHeight="1" x14ac:dyDescent="0.25">
      <c r="A4" s="190" t="s">
        <v>257</v>
      </c>
      <c r="B4" s="191"/>
      <c r="C4" s="192"/>
      <c r="D4" s="35"/>
    </row>
    <row r="5" spans="1:6" x14ac:dyDescent="0.25">
      <c r="A5" s="90">
        <v>1</v>
      </c>
      <c r="B5" s="141" t="s">
        <v>104</v>
      </c>
      <c r="C5" s="141" t="s">
        <v>258</v>
      </c>
      <c r="D5" s="134">
        <v>17.399999999999999</v>
      </c>
    </row>
    <row r="6" spans="1:6" ht="15.75" thickBot="1" x14ac:dyDescent="0.3"/>
    <row r="7" spans="1:6" ht="18.75" thickBot="1" x14ac:dyDescent="0.3">
      <c r="A7" s="180" t="s">
        <v>277</v>
      </c>
      <c r="B7" s="181"/>
      <c r="C7" s="182"/>
      <c r="D7" s="35"/>
    </row>
    <row r="8" spans="1:6" ht="15.75" thickBot="1" x14ac:dyDescent="0.3">
      <c r="A8" s="137">
        <v>1</v>
      </c>
      <c r="B8" s="136" t="s">
        <v>104</v>
      </c>
      <c r="C8" s="157" t="s">
        <v>258</v>
      </c>
      <c r="D8" s="134">
        <v>15.2</v>
      </c>
    </row>
    <row r="10" spans="1:6" ht="15.75" thickBot="1" x14ac:dyDescent="0.3"/>
    <row r="11" spans="1:6" ht="18" x14ac:dyDescent="0.25">
      <c r="A11" s="190" t="s">
        <v>277</v>
      </c>
      <c r="B11" s="191"/>
      <c r="C11" s="192"/>
      <c r="D11" s="35"/>
    </row>
    <row r="12" spans="1:6" ht="18" x14ac:dyDescent="0.25">
      <c r="A12" s="60"/>
      <c r="B12" s="60"/>
      <c r="C12" s="60"/>
      <c r="D12" s="23" t="s">
        <v>137</v>
      </c>
      <c r="E12" s="11" t="s">
        <v>138</v>
      </c>
      <c r="F12" s="11" t="s">
        <v>117</v>
      </c>
    </row>
    <row r="13" spans="1:6" x14ac:dyDescent="0.25">
      <c r="A13" s="90">
        <v>1</v>
      </c>
      <c r="B13" s="141" t="s">
        <v>104</v>
      </c>
      <c r="C13" s="141" t="s">
        <v>258</v>
      </c>
      <c r="D13" s="134">
        <v>17.399999999999999</v>
      </c>
      <c r="E13" s="134">
        <v>15.2</v>
      </c>
      <c r="F13" s="134">
        <f>SUM(D13:E13)</f>
        <v>32.599999999999994</v>
      </c>
    </row>
  </sheetData>
  <mergeCells count="5">
    <mergeCell ref="A1:F1"/>
    <mergeCell ref="A2:F2"/>
    <mergeCell ref="A4:C4"/>
    <mergeCell ref="A7:C7"/>
    <mergeCell ref="A11:C1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F19"/>
  <sheetViews>
    <sheetView workbookViewId="0">
      <selection activeCell="B20" sqref="B20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8.5703125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5" spans="1:6" ht="36" customHeight="1" thickBot="1" x14ac:dyDescent="0.3">
      <c r="A5" s="193" t="s">
        <v>259</v>
      </c>
      <c r="B5" s="194"/>
      <c r="C5" s="195"/>
      <c r="D5" s="35"/>
    </row>
    <row r="6" spans="1:6" ht="15.75" thickBot="1" x14ac:dyDescent="0.3">
      <c r="A6" s="173">
        <v>1</v>
      </c>
      <c r="B6" s="81" t="s">
        <v>6</v>
      </c>
      <c r="C6" s="174" t="s">
        <v>261</v>
      </c>
      <c r="D6" s="113">
        <v>21.4</v>
      </c>
    </row>
    <row r="7" spans="1:6" ht="15.75" thickBot="1" x14ac:dyDescent="0.3">
      <c r="A7" s="86">
        <v>2</v>
      </c>
      <c r="B7" s="136" t="s">
        <v>104</v>
      </c>
      <c r="C7" s="112" t="s">
        <v>260</v>
      </c>
      <c r="D7" s="113">
        <v>15.8</v>
      </c>
    </row>
    <row r="9" spans="1:6" ht="18.75" thickBot="1" x14ac:dyDescent="0.3">
      <c r="A9" s="193" t="s">
        <v>278</v>
      </c>
      <c r="B9" s="194"/>
      <c r="C9" s="195"/>
      <c r="D9" s="35"/>
    </row>
    <row r="10" spans="1:6" ht="15.75" thickBot="1" x14ac:dyDescent="0.3">
      <c r="A10" s="173">
        <v>1</v>
      </c>
      <c r="B10" s="81" t="s">
        <v>6</v>
      </c>
      <c r="C10" s="174" t="s">
        <v>261</v>
      </c>
      <c r="D10" s="113">
        <v>20.2</v>
      </c>
    </row>
    <row r="11" spans="1:6" ht="15.75" thickBot="1" x14ac:dyDescent="0.3">
      <c r="A11" s="86">
        <v>2</v>
      </c>
      <c r="B11" s="136" t="s">
        <v>104</v>
      </c>
      <c r="C11" s="112" t="s">
        <v>260</v>
      </c>
      <c r="D11" s="113">
        <v>14.3</v>
      </c>
    </row>
    <row r="15" spans="1:6" ht="18" x14ac:dyDescent="0.25">
      <c r="A15" s="210" t="s">
        <v>278</v>
      </c>
      <c r="B15" s="211"/>
      <c r="C15" s="212"/>
      <c r="D15" s="35"/>
    </row>
    <row r="16" spans="1:6" ht="18.75" thickBot="1" x14ac:dyDescent="0.3">
      <c r="A16" s="60"/>
      <c r="B16" s="60"/>
      <c r="C16" s="60"/>
      <c r="D16" s="23" t="s">
        <v>141</v>
      </c>
      <c r="E16" s="11" t="s">
        <v>142</v>
      </c>
      <c r="F16" s="11" t="s">
        <v>117</v>
      </c>
    </row>
    <row r="17" spans="1:6" ht="15.75" thickBot="1" x14ac:dyDescent="0.3">
      <c r="A17" s="90">
        <v>1</v>
      </c>
      <c r="B17" s="90" t="s">
        <v>6</v>
      </c>
      <c r="C17" s="170" t="s">
        <v>261</v>
      </c>
      <c r="D17" s="113">
        <v>21.4</v>
      </c>
      <c r="E17" s="113">
        <v>20.2</v>
      </c>
      <c r="F17" s="113">
        <f>SUM(D17:E17)</f>
        <v>41.599999999999994</v>
      </c>
    </row>
    <row r="18" spans="1:6" ht="15.75" thickBot="1" x14ac:dyDescent="0.3">
      <c r="A18" s="90">
        <v>2</v>
      </c>
      <c r="B18" s="141" t="s">
        <v>104</v>
      </c>
      <c r="C18" s="141" t="s">
        <v>260</v>
      </c>
      <c r="D18" s="113">
        <v>15.8</v>
      </c>
      <c r="E18" s="113">
        <v>14.3</v>
      </c>
      <c r="F18" s="113">
        <f>SUM(D18:E18)</f>
        <v>30.1</v>
      </c>
    </row>
    <row r="19" spans="1:6" x14ac:dyDescent="0.25">
      <c r="A19" s="19"/>
    </row>
  </sheetData>
  <mergeCells count="5">
    <mergeCell ref="A1:F1"/>
    <mergeCell ref="A2:F2"/>
    <mergeCell ref="A5:C5"/>
    <mergeCell ref="A9:C9"/>
    <mergeCell ref="A15:C15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F13"/>
  <sheetViews>
    <sheetView workbookViewId="0">
      <selection activeCell="B19" sqref="B19"/>
    </sheetView>
  </sheetViews>
  <sheetFormatPr defaultRowHeight="15" x14ac:dyDescent="0.25"/>
  <cols>
    <col min="1" max="1" width="4" bestFit="1" customWidth="1"/>
    <col min="2" max="2" width="14" bestFit="1" customWidth="1"/>
    <col min="3" max="3" width="19.7109375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36" customHeight="1" x14ac:dyDescent="0.25">
      <c r="A4" s="190" t="s">
        <v>262</v>
      </c>
      <c r="B4" s="191"/>
      <c r="C4" s="192"/>
      <c r="D4" s="34"/>
    </row>
    <row r="5" spans="1:6" ht="25.5" x14ac:dyDescent="0.25">
      <c r="A5" s="90">
        <v>1</v>
      </c>
      <c r="B5" s="90" t="s">
        <v>6</v>
      </c>
      <c r="C5" s="170" t="s">
        <v>263</v>
      </c>
      <c r="D5" s="134">
        <v>24.2</v>
      </c>
    </row>
    <row r="6" spans="1:6" ht="15.75" thickBot="1" x14ac:dyDescent="0.3"/>
    <row r="7" spans="1:6" ht="18.75" thickBot="1" x14ac:dyDescent="0.3">
      <c r="A7" s="180" t="s">
        <v>279</v>
      </c>
      <c r="B7" s="181"/>
      <c r="C7" s="182"/>
      <c r="D7" s="34"/>
    </row>
    <row r="8" spans="1:6" ht="26.25" thickBot="1" x14ac:dyDescent="0.3">
      <c r="A8" s="137">
        <v>1</v>
      </c>
      <c r="B8" s="137" t="s">
        <v>6</v>
      </c>
      <c r="C8" s="175" t="s">
        <v>263</v>
      </c>
      <c r="D8" s="134">
        <v>24</v>
      </c>
    </row>
    <row r="9" spans="1:6" x14ac:dyDescent="0.25">
      <c r="A9" s="62"/>
      <c r="B9" s="73"/>
      <c r="C9" s="74"/>
      <c r="D9" s="38"/>
    </row>
    <row r="10" spans="1:6" ht="15.75" thickBot="1" x14ac:dyDescent="0.3"/>
    <row r="11" spans="1:6" ht="18" x14ac:dyDescent="0.25">
      <c r="A11" s="190" t="s">
        <v>280</v>
      </c>
      <c r="B11" s="191"/>
      <c r="C11" s="192"/>
      <c r="D11" s="34"/>
    </row>
    <row r="12" spans="1:6" ht="18" x14ac:dyDescent="0.25">
      <c r="A12" s="60"/>
      <c r="B12" s="60"/>
      <c r="C12" s="60"/>
      <c r="D12" s="23" t="s">
        <v>142</v>
      </c>
      <c r="E12" s="11" t="s">
        <v>147</v>
      </c>
      <c r="F12" s="11" t="s">
        <v>117</v>
      </c>
    </row>
    <row r="13" spans="1:6" ht="25.5" x14ac:dyDescent="0.25">
      <c r="A13" s="90">
        <v>1</v>
      </c>
      <c r="B13" s="90" t="s">
        <v>6</v>
      </c>
      <c r="C13" s="170" t="s">
        <v>263</v>
      </c>
      <c r="D13" s="134">
        <v>24.2</v>
      </c>
      <c r="E13" s="134">
        <v>24</v>
      </c>
      <c r="F13" s="134">
        <f>SUM(D13:E13)</f>
        <v>48.2</v>
      </c>
    </row>
  </sheetData>
  <mergeCells count="5">
    <mergeCell ref="A1:F1"/>
    <mergeCell ref="A2:F2"/>
    <mergeCell ref="A4:C4"/>
    <mergeCell ref="A7:C7"/>
    <mergeCell ref="A11:C11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F12"/>
  <sheetViews>
    <sheetView workbookViewId="0">
      <selection activeCell="G16" sqref="G16"/>
    </sheetView>
  </sheetViews>
  <sheetFormatPr defaultRowHeight="15" x14ac:dyDescent="0.25"/>
  <cols>
    <col min="1" max="1" width="4" bestFit="1" customWidth="1"/>
    <col min="2" max="2" width="14" bestFit="1" customWidth="1"/>
    <col min="3" max="3" width="15.5703125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18" x14ac:dyDescent="0.25">
      <c r="A4" s="190" t="s">
        <v>264</v>
      </c>
      <c r="B4" s="191"/>
      <c r="C4" s="192"/>
      <c r="D4" s="34"/>
    </row>
    <row r="5" spans="1:6" x14ac:dyDescent="0.25">
      <c r="A5" s="17">
        <v>235</v>
      </c>
      <c r="B5" s="17" t="s">
        <v>6</v>
      </c>
      <c r="C5" s="70" t="s">
        <v>265</v>
      </c>
      <c r="D5" s="167"/>
    </row>
    <row r="6" spans="1:6" ht="15.75" thickBot="1" x14ac:dyDescent="0.3"/>
    <row r="7" spans="1:6" ht="18.75" thickBot="1" x14ac:dyDescent="0.3">
      <c r="A7" s="180" t="s">
        <v>281</v>
      </c>
      <c r="B7" s="181"/>
      <c r="C7" s="182"/>
      <c r="D7" s="13"/>
    </row>
    <row r="8" spans="1:6" ht="15.75" thickBot="1" x14ac:dyDescent="0.3">
      <c r="A8" s="4">
        <v>247</v>
      </c>
      <c r="B8" s="5" t="s">
        <v>6</v>
      </c>
      <c r="C8" s="71" t="s">
        <v>265</v>
      </c>
      <c r="D8" s="168"/>
    </row>
    <row r="9" spans="1:6" ht="15.75" thickBot="1" x14ac:dyDescent="0.3"/>
    <row r="10" spans="1:6" ht="18" x14ac:dyDescent="0.25">
      <c r="A10" s="190" t="s">
        <v>282</v>
      </c>
      <c r="B10" s="191"/>
      <c r="C10" s="192"/>
      <c r="D10" s="34"/>
    </row>
    <row r="11" spans="1:6" ht="18" x14ac:dyDescent="0.25">
      <c r="A11" s="60"/>
      <c r="B11" s="60"/>
      <c r="C11" s="60"/>
      <c r="D11" s="23" t="s">
        <v>137</v>
      </c>
      <c r="E11" s="11" t="s">
        <v>138</v>
      </c>
      <c r="F11" s="11" t="s">
        <v>117</v>
      </c>
    </row>
    <row r="12" spans="1:6" x14ac:dyDescent="0.25">
      <c r="A12" s="17">
        <v>247</v>
      </c>
      <c r="B12" s="17" t="s">
        <v>6</v>
      </c>
      <c r="C12" s="70" t="s">
        <v>265</v>
      </c>
      <c r="D12" s="167"/>
      <c r="E12" s="169"/>
      <c r="F12" s="169"/>
    </row>
  </sheetData>
  <mergeCells count="5">
    <mergeCell ref="A1:F1"/>
    <mergeCell ref="A2:F2"/>
    <mergeCell ref="A4:C4"/>
    <mergeCell ref="A7:C7"/>
    <mergeCell ref="A10:C10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I15"/>
  <sheetViews>
    <sheetView workbookViewId="0">
      <selection activeCell="I16" sqref="I16"/>
    </sheetView>
  </sheetViews>
  <sheetFormatPr defaultRowHeight="15" x14ac:dyDescent="0.25"/>
  <cols>
    <col min="1" max="1" width="4" bestFit="1" customWidth="1"/>
    <col min="2" max="2" width="14.42578125" bestFit="1" customWidth="1"/>
    <col min="3" max="3" width="17" customWidth="1"/>
  </cols>
  <sheetData>
    <row r="1" spans="1:9" x14ac:dyDescent="0.25">
      <c r="A1" s="179" t="s">
        <v>0</v>
      </c>
      <c r="B1" s="179"/>
      <c r="C1" s="179"/>
      <c r="D1" s="179"/>
      <c r="E1" s="179"/>
      <c r="F1" s="179"/>
    </row>
    <row r="2" spans="1:9" x14ac:dyDescent="0.25">
      <c r="A2" s="179" t="s">
        <v>1</v>
      </c>
      <c r="B2" s="179"/>
      <c r="C2" s="179"/>
      <c r="D2" s="179"/>
      <c r="E2" s="179"/>
      <c r="F2" s="179"/>
    </row>
    <row r="3" spans="1:9" ht="15.75" thickBot="1" x14ac:dyDescent="0.3"/>
    <row r="4" spans="1:9" ht="36" customHeight="1" x14ac:dyDescent="0.25">
      <c r="A4" s="190" t="s">
        <v>266</v>
      </c>
      <c r="B4" s="191"/>
      <c r="C4" s="192"/>
      <c r="D4" s="35"/>
    </row>
    <row r="5" spans="1:9" x14ac:dyDescent="0.25">
      <c r="A5" s="90">
        <v>1</v>
      </c>
      <c r="B5" s="90" t="s">
        <v>6</v>
      </c>
      <c r="C5" s="170" t="s">
        <v>268</v>
      </c>
      <c r="D5" s="171">
        <v>21.4</v>
      </c>
    </row>
    <row r="6" spans="1:9" x14ac:dyDescent="0.25">
      <c r="A6" s="90">
        <v>2</v>
      </c>
      <c r="B6" s="141" t="s">
        <v>2</v>
      </c>
      <c r="C6" s="141" t="s">
        <v>267</v>
      </c>
      <c r="D6" s="171">
        <v>19.399999999999999</v>
      </c>
    </row>
    <row r="7" spans="1:9" x14ac:dyDescent="0.25">
      <c r="A7" s="17"/>
      <c r="B7" s="44"/>
      <c r="C7" s="44"/>
      <c r="D7" s="68"/>
    </row>
    <row r="8" spans="1:9" ht="18" x14ac:dyDescent="0.25">
      <c r="A8" s="189" t="s">
        <v>283</v>
      </c>
      <c r="B8" s="189"/>
      <c r="C8" s="189"/>
      <c r="D8" s="23"/>
    </row>
    <row r="9" spans="1:9" x14ac:dyDescent="0.25">
      <c r="A9" s="90">
        <v>1</v>
      </c>
      <c r="B9" s="90" t="s">
        <v>6</v>
      </c>
      <c r="C9" s="170" t="s">
        <v>268</v>
      </c>
      <c r="D9" s="171">
        <v>21.5</v>
      </c>
      <c r="I9">
        <v>5.4</v>
      </c>
    </row>
    <row r="10" spans="1:9" x14ac:dyDescent="0.25">
      <c r="A10" s="90">
        <v>2</v>
      </c>
      <c r="B10" s="141" t="s">
        <v>2</v>
      </c>
      <c r="C10" s="141" t="s">
        <v>267</v>
      </c>
      <c r="D10" s="171">
        <v>18.3</v>
      </c>
    </row>
    <row r="12" spans="1:9" ht="18" x14ac:dyDescent="0.25">
      <c r="A12" s="205" t="s">
        <v>284</v>
      </c>
      <c r="B12" s="205"/>
      <c r="C12" s="205"/>
      <c r="D12" s="75"/>
    </row>
    <row r="13" spans="1:9" ht="18" x14ac:dyDescent="0.25">
      <c r="A13" s="60"/>
      <c r="B13" s="60"/>
      <c r="C13" s="60"/>
      <c r="D13" s="23" t="s">
        <v>141</v>
      </c>
      <c r="E13" s="11" t="s">
        <v>142</v>
      </c>
      <c r="F13" s="11" t="s">
        <v>117</v>
      </c>
    </row>
    <row r="14" spans="1:9" x14ac:dyDescent="0.25">
      <c r="A14" s="90">
        <v>1</v>
      </c>
      <c r="B14" s="90" t="s">
        <v>6</v>
      </c>
      <c r="C14" s="170" t="s">
        <v>268</v>
      </c>
      <c r="D14" s="171">
        <v>21.4</v>
      </c>
      <c r="E14" s="171">
        <v>21.5</v>
      </c>
      <c r="F14" s="171">
        <f>SUM(D14:E14)</f>
        <v>42.9</v>
      </c>
    </row>
    <row r="15" spans="1:9" x14ac:dyDescent="0.25">
      <c r="A15" s="90">
        <v>2</v>
      </c>
      <c r="B15" s="141" t="s">
        <v>2</v>
      </c>
      <c r="C15" s="141" t="s">
        <v>267</v>
      </c>
      <c r="D15" s="171">
        <v>19.399999999999999</v>
      </c>
      <c r="E15" s="171">
        <v>18.3</v>
      </c>
      <c r="F15" s="171">
        <f>SUM(D15:E15)</f>
        <v>37.700000000000003</v>
      </c>
    </row>
  </sheetData>
  <mergeCells count="5">
    <mergeCell ref="A1:F1"/>
    <mergeCell ref="A2:F2"/>
    <mergeCell ref="A4:C4"/>
    <mergeCell ref="A8:C8"/>
    <mergeCell ref="A12:C12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F21"/>
  <sheetViews>
    <sheetView topLeftCell="A2" workbookViewId="0">
      <selection activeCell="D20" sqref="D20"/>
    </sheetView>
  </sheetViews>
  <sheetFormatPr defaultRowHeight="15" x14ac:dyDescent="0.25"/>
  <cols>
    <col min="1" max="1" width="4" bestFit="1" customWidth="1"/>
    <col min="2" max="2" width="14.42578125" bestFit="1" customWidth="1"/>
    <col min="3" max="3" width="18.7109375" customWidth="1"/>
    <col min="4" max="4" width="9.140625" style="10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36" customHeight="1" x14ac:dyDescent="0.25">
      <c r="A4" s="190" t="s">
        <v>269</v>
      </c>
      <c r="B4" s="191"/>
      <c r="C4" s="192"/>
      <c r="D4" s="108"/>
    </row>
    <row r="5" spans="1:6" ht="18" customHeight="1" x14ac:dyDescent="0.25">
      <c r="A5" s="90">
        <v>1</v>
      </c>
      <c r="B5" s="90" t="s">
        <v>6</v>
      </c>
      <c r="C5" s="170" t="s">
        <v>272</v>
      </c>
      <c r="D5" s="134">
        <v>22.6</v>
      </c>
    </row>
    <row r="6" spans="1:6" x14ac:dyDescent="0.25">
      <c r="A6" s="90">
        <v>2</v>
      </c>
      <c r="B6" s="141" t="s">
        <v>2</v>
      </c>
      <c r="C6" s="141" t="s">
        <v>270</v>
      </c>
      <c r="D6" s="134">
        <v>19.899999999999999</v>
      </c>
    </row>
    <row r="7" spans="1:6" x14ac:dyDescent="0.25">
      <c r="A7" s="17"/>
      <c r="B7" s="17" t="s">
        <v>6</v>
      </c>
      <c r="C7" s="70" t="s">
        <v>271</v>
      </c>
      <c r="D7" s="242"/>
    </row>
    <row r="8" spans="1:6" x14ac:dyDescent="0.25">
      <c r="A8" s="17"/>
    </row>
    <row r="9" spans="1:6" ht="15.75" thickBot="1" x14ac:dyDescent="0.3"/>
    <row r="10" spans="1:6" ht="18.75" thickBot="1" x14ac:dyDescent="0.3">
      <c r="A10" s="180" t="s">
        <v>285</v>
      </c>
      <c r="B10" s="181"/>
      <c r="C10" s="182"/>
      <c r="D10" s="166"/>
    </row>
    <row r="11" spans="1:6" ht="15.75" thickBot="1" x14ac:dyDescent="0.3">
      <c r="A11" s="81">
        <v>1</v>
      </c>
      <c r="B11" s="87" t="s">
        <v>6</v>
      </c>
      <c r="C11" s="172" t="s">
        <v>272</v>
      </c>
      <c r="D11" s="134">
        <v>19.600000000000001</v>
      </c>
    </row>
    <row r="12" spans="1:6" ht="15.75" thickBot="1" x14ac:dyDescent="0.3">
      <c r="A12" s="81">
        <v>2</v>
      </c>
      <c r="B12" s="157" t="s">
        <v>2</v>
      </c>
      <c r="C12" s="136" t="s">
        <v>270</v>
      </c>
      <c r="D12" s="134">
        <v>17.8</v>
      </c>
    </row>
    <row r="13" spans="1:6" ht="15.75" thickBot="1" x14ac:dyDescent="0.3">
      <c r="A13" s="121"/>
      <c r="B13" s="27" t="s">
        <v>6</v>
      </c>
      <c r="C13" s="72" t="s">
        <v>271</v>
      </c>
      <c r="D13" s="242"/>
    </row>
    <row r="14" spans="1:6" x14ac:dyDescent="0.25">
      <c r="A14" s="32"/>
    </row>
    <row r="15" spans="1:6" ht="15.75" thickBot="1" x14ac:dyDescent="0.3"/>
    <row r="16" spans="1:6" ht="18" x14ac:dyDescent="0.25">
      <c r="A16" s="190" t="s">
        <v>286</v>
      </c>
      <c r="B16" s="191"/>
      <c r="C16" s="192"/>
      <c r="D16" s="108"/>
    </row>
    <row r="17" spans="1:6" ht="18" x14ac:dyDescent="0.25">
      <c r="A17" s="60"/>
      <c r="B17" s="60"/>
      <c r="C17" s="60"/>
      <c r="D17" s="49" t="s">
        <v>141</v>
      </c>
      <c r="E17" s="11" t="s">
        <v>138</v>
      </c>
      <c r="F17" s="11" t="s">
        <v>117</v>
      </c>
    </row>
    <row r="18" spans="1:6" x14ac:dyDescent="0.25">
      <c r="A18" s="90">
        <v>1</v>
      </c>
      <c r="B18" s="90" t="s">
        <v>6</v>
      </c>
      <c r="C18" s="170" t="s">
        <v>272</v>
      </c>
      <c r="D18" s="134">
        <v>22.6</v>
      </c>
      <c r="E18" s="134">
        <v>19.600000000000001</v>
      </c>
      <c r="F18" s="144">
        <f>SUM(D18:E18)</f>
        <v>42.2</v>
      </c>
    </row>
    <row r="19" spans="1:6" x14ac:dyDescent="0.25">
      <c r="A19" s="90">
        <v>2</v>
      </c>
      <c r="B19" s="141" t="s">
        <v>2</v>
      </c>
      <c r="C19" s="141" t="s">
        <v>270</v>
      </c>
      <c r="D19" s="134">
        <v>19.899999999999999</v>
      </c>
      <c r="E19" s="134">
        <v>17.8</v>
      </c>
      <c r="F19" s="144">
        <f>SUM(D19:E19)</f>
        <v>37.700000000000003</v>
      </c>
    </row>
    <row r="20" spans="1:6" x14ac:dyDescent="0.25">
      <c r="A20" s="17"/>
      <c r="B20" s="17" t="s">
        <v>6</v>
      </c>
      <c r="C20" s="70" t="s">
        <v>271</v>
      </c>
      <c r="D20" s="242"/>
      <c r="E20" s="68"/>
      <c r="F20" s="68"/>
    </row>
    <row r="21" spans="1:6" x14ac:dyDescent="0.25">
      <c r="A21" s="17"/>
      <c r="F21" s="68"/>
    </row>
  </sheetData>
  <mergeCells count="5">
    <mergeCell ref="A1:F1"/>
    <mergeCell ref="A2:F2"/>
    <mergeCell ref="A4:C4"/>
    <mergeCell ref="A10:C10"/>
    <mergeCell ref="A16:C16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F12"/>
  <sheetViews>
    <sheetView workbookViewId="0">
      <selection activeCell="D20" sqref="D20"/>
    </sheetView>
  </sheetViews>
  <sheetFormatPr defaultRowHeight="15" x14ac:dyDescent="0.25"/>
  <cols>
    <col min="1" max="1" width="9" customWidth="1"/>
    <col min="2" max="2" width="21.7109375" bestFit="1" customWidth="1"/>
    <col min="3" max="3" width="12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18" x14ac:dyDescent="0.25">
      <c r="A4" s="190" t="s">
        <v>273</v>
      </c>
      <c r="B4" s="191"/>
      <c r="C4" s="192"/>
      <c r="D4" s="35"/>
    </row>
    <row r="5" spans="1:6" x14ac:dyDescent="0.25">
      <c r="A5" s="90">
        <v>1</v>
      </c>
      <c r="B5" s="141" t="s">
        <v>104</v>
      </c>
      <c r="C5" s="141" t="s">
        <v>274</v>
      </c>
      <c r="D5" s="171">
        <v>18.399999999999999</v>
      </c>
    </row>
    <row r="6" spans="1:6" ht="15.75" thickBot="1" x14ac:dyDescent="0.3"/>
    <row r="7" spans="1:6" ht="18.75" thickBot="1" x14ac:dyDescent="0.3">
      <c r="A7" s="180" t="s">
        <v>287</v>
      </c>
      <c r="B7" s="181"/>
      <c r="C7" s="182"/>
      <c r="D7" s="6"/>
    </row>
    <row r="8" spans="1:6" ht="15.75" thickBot="1" x14ac:dyDescent="0.3">
      <c r="A8" s="32"/>
      <c r="B8" s="58" t="s">
        <v>104</v>
      </c>
      <c r="C8" s="42" t="s">
        <v>274</v>
      </c>
      <c r="D8" s="68"/>
    </row>
    <row r="9" spans="1:6" ht="15.75" thickBot="1" x14ac:dyDescent="0.3"/>
    <row r="10" spans="1:6" ht="18" x14ac:dyDescent="0.25">
      <c r="A10" s="190" t="s">
        <v>288</v>
      </c>
      <c r="B10" s="191"/>
      <c r="C10" s="192"/>
      <c r="D10" s="35"/>
    </row>
    <row r="11" spans="1:6" ht="18" x14ac:dyDescent="0.25">
      <c r="A11" s="60"/>
      <c r="B11" s="60"/>
      <c r="C11" s="60"/>
      <c r="D11" s="23" t="s">
        <v>137</v>
      </c>
      <c r="E11" s="11" t="s">
        <v>138</v>
      </c>
      <c r="F11" s="11" t="s">
        <v>117</v>
      </c>
    </row>
    <row r="12" spans="1:6" x14ac:dyDescent="0.25">
      <c r="A12" s="17"/>
      <c r="B12" s="44" t="s">
        <v>104</v>
      </c>
      <c r="C12" s="44" t="s">
        <v>274</v>
      </c>
      <c r="D12" s="68"/>
      <c r="E12" s="68"/>
      <c r="F12" s="68"/>
    </row>
  </sheetData>
  <mergeCells count="5">
    <mergeCell ref="A1:F1"/>
    <mergeCell ref="A2:F2"/>
    <mergeCell ref="A4:C4"/>
    <mergeCell ref="A7:C7"/>
    <mergeCell ref="A10:C10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F12"/>
  <sheetViews>
    <sheetView workbookViewId="0">
      <selection activeCell="B19" sqref="B19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4.28515625" bestFit="1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4" spans="1:6" ht="36" customHeight="1" x14ac:dyDescent="0.25">
      <c r="A4" s="210" t="s">
        <v>275</v>
      </c>
      <c r="B4" s="211"/>
      <c r="C4" s="212"/>
      <c r="D4" s="36"/>
    </row>
    <row r="5" spans="1:6" x14ac:dyDescent="0.25">
      <c r="A5" s="90">
        <v>1</v>
      </c>
      <c r="B5" s="141" t="s">
        <v>104</v>
      </c>
      <c r="C5" s="141" t="s">
        <v>276</v>
      </c>
      <c r="D5" s="134">
        <v>19.899999999999999</v>
      </c>
    </row>
    <row r="7" spans="1:6" ht="18.75" thickBot="1" x14ac:dyDescent="0.3">
      <c r="A7" s="193" t="s">
        <v>289</v>
      </c>
      <c r="B7" s="194"/>
      <c r="C7" s="195"/>
      <c r="D7" s="5"/>
    </row>
    <row r="8" spans="1:6" ht="15.75" thickBot="1" x14ac:dyDescent="0.3">
      <c r="A8" s="86">
        <v>1</v>
      </c>
      <c r="B8" s="136" t="s">
        <v>104</v>
      </c>
      <c r="C8" s="112" t="s">
        <v>276</v>
      </c>
      <c r="D8" s="134">
        <v>18</v>
      </c>
    </row>
    <row r="10" spans="1:6" ht="18" x14ac:dyDescent="0.25">
      <c r="A10" s="210" t="s">
        <v>289</v>
      </c>
      <c r="B10" s="211"/>
      <c r="C10" s="212"/>
      <c r="D10" s="36"/>
    </row>
    <row r="11" spans="1:6" ht="18" x14ac:dyDescent="0.25">
      <c r="A11" s="60"/>
      <c r="B11" s="60"/>
      <c r="C11" s="60"/>
      <c r="D11" s="17" t="s">
        <v>141</v>
      </c>
      <c r="E11" s="11" t="s">
        <v>142</v>
      </c>
      <c r="F11" s="11" t="s">
        <v>117</v>
      </c>
    </row>
    <row r="12" spans="1:6" x14ac:dyDescent="0.25">
      <c r="A12" s="90">
        <v>1</v>
      </c>
      <c r="B12" s="141" t="s">
        <v>104</v>
      </c>
      <c r="C12" s="141" t="s">
        <v>276</v>
      </c>
      <c r="D12" s="134">
        <v>19.899999999999999</v>
      </c>
      <c r="E12" s="134">
        <v>18</v>
      </c>
      <c r="F12" s="134">
        <f>SUM(D12:E12)</f>
        <v>37.9</v>
      </c>
    </row>
  </sheetData>
  <mergeCells count="5">
    <mergeCell ref="A1:F1"/>
    <mergeCell ref="A2:F2"/>
    <mergeCell ref="A4:C4"/>
    <mergeCell ref="A7:C7"/>
    <mergeCell ref="A10:C10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F8"/>
  <sheetViews>
    <sheetView tabSelected="1" workbookViewId="0">
      <selection activeCell="C12" sqref="C12"/>
    </sheetView>
  </sheetViews>
  <sheetFormatPr defaultRowHeight="15" x14ac:dyDescent="0.25"/>
  <cols>
    <col min="1" max="1" width="4" bestFit="1" customWidth="1"/>
    <col min="2" max="2" width="14.42578125" bestFit="1" customWidth="1"/>
    <col min="3" max="3" width="18.42578125" customWidth="1"/>
  </cols>
  <sheetData>
    <row r="1" spans="1:6" x14ac:dyDescent="0.25">
      <c r="A1" s="179" t="s">
        <v>0</v>
      </c>
      <c r="B1" s="179"/>
      <c r="C1" s="179"/>
      <c r="D1" s="179"/>
      <c r="E1" s="179"/>
      <c r="F1" s="179"/>
    </row>
    <row r="2" spans="1:6" x14ac:dyDescent="0.25">
      <c r="A2" s="179" t="s">
        <v>1</v>
      </c>
      <c r="B2" s="179"/>
      <c r="C2" s="179"/>
      <c r="D2" s="179"/>
      <c r="E2" s="179"/>
      <c r="F2" s="179"/>
    </row>
    <row r="3" spans="1:6" ht="15.75" thickBot="1" x14ac:dyDescent="0.3"/>
    <row r="4" spans="1:6" ht="36" customHeight="1" thickBot="1" x14ac:dyDescent="0.3">
      <c r="A4" s="180" t="s">
        <v>290</v>
      </c>
      <c r="B4" s="181"/>
      <c r="C4" s="182"/>
      <c r="D4" s="2"/>
    </row>
    <row r="5" spans="1:6" ht="26.25" thickBot="1" x14ac:dyDescent="0.3">
      <c r="A5" s="86">
        <v>1</v>
      </c>
      <c r="B5" s="136" t="s">
        <v>2</v>
      </c>
      <c r="C5" s="176" t="s">
        <v>291</v>
      </c>
      <c r="D5" s="177">
        <v>12.3</v>
      </c>
    </row>
    <row r="6" spans="1:6" ht="15.75" thickBot="1" x14ac:dyDescent="0.3">
      <c r="A6" s="56"/>
      <c r="B6" s="56"/>
      <c r="C6" s="56"/>
      <c r="D6" s="57"/>
    </row>
    <row r="7" spans="1:6" ht="36" customHeight="1" thickBot="1" x14ac:dyDescent="0.3">
      <c r="A7" s="180" t="s">
        <v>292</v>
      </c>
      <c r="B7" s="181"/>
      <c r="C7" s="182"/>
      <c r="D7" s="47"/>
    </row>
    <row r="8" spans="1:6" ht="51.75" thickBot="1" x14ac:dyDescent="0.3">
      <c r="A8" s="86">
        <v>1</v>
      </c>
      <c r="B8" s="136" t="s">
        <v>2</v>
      </c>
      <c r="C8" s="176" t="s">
        <v>293</v>
      </c>
      <c r="D8" s="177">
        <v>13.9</v>
      </c>
    </row>
  </sheetData>
  <mergeCells count="4">
    <mergeCell ref="A1:F1"/>
    <mergeCell ref="A2:F2"/>
    <mergeCell ref="A4:C4"/>
    <mergeCell ref="A7:C7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H14"/>
  <sheetViews>
    <sheetView workbookViewId="0">
      <selection activeCell="B17" sqref="B17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22.7109375" customWidth="1"/>
  </cols>
  <sheetData>
    <row r="1" spans="1:8" x14ac:dyDescent="0.25">
      <c r="A1" s="179" t="s">
        <v>0</v>
      </c>
      <c r="B1" s="179"/>
      <c r="C1" s="179"/>
      <c r="D1" s="179"/>
      <c r="E1" s="179"/>
      <c r="F1" s="179"/>
    </row>
    <row r="2" spans="1:8" x14ac:dyDescent="0.25">
      <c r="A2" s="179" t="s">
        <v>1</v>
      </c>
      <c r="B2" s="179"/>
      <c r="C2" s="179"/>
      <c r="D2" s="179"/>
      <c r="E2" s="179"/>
      <c r="F2" s="179"/>
    </row>
    <row r="3" spans="1:8" ht="15.75" thickBot="1" x14ac:dyDescent="0.3"/>
    <row r="4" spans="1:8" ht="36" customHeight="1" thickBot="1" x14ac:dyDescent="0.3">
      <c r="A4" s="180" t="s">
        <v>294</v>
      </c>
      <c r="B4" s="181"/>
      <c r="C4" s="182"/>
      <c r="D4" s="2"/>
    </row>
    <row r="5" spans="1:8" ht="15.75" thickBot="1" x14ac:dyDescent="0.3">
      <c r="A5" s="81">
        <v>1</v>
      </c>
      <c r="B5" s="112" t="s">
        <v>104</v>
      </c>
      <c r="C5" s="178" t="s">
        <v>295</v>
      </c>
      <c r="D5" s="153">
        <v>13.8</v>
      </c>
    </row>
    <row r="6" spans="1:8" ht="15.75" thickBot="1" x14ac:dyDescent="0.3">
      <c r="A6" s="56"/>
      <c r="B6" s="56"/>
      <c r="C6" s="56"/>
      <c r="D6" s="57"/>
    </row>
    <row r="7" spans="1:8" ht="36" customHeight="1" thickBot="1" x14ac:dyDescent="0.3">
      <c r="A7" s="180" t="s">
        <v>296</v>
      </c>
      <c r="B7" s="181"/>
      <c r="C7" s="182"/>
      <c r="D7" s="47"/>
    </row>
    <row r="8" spans="1:8" ht="30.75" thickBot="1" x14ac:dyDescent="0.3">
      <c r="A8" s="81">
        <v>1</v>
      </c>
      <c r="B8" s="112" t="s">
        <v>104</v>
      </c>
      <c r="C8" s="178" t="s">
        <v>297</v>
      </c>
      <c r="D8" s="153">
        <v>14.9</v>
      </c>
    </row>
    <row r="13" spans="1:8" x14ac:dyDescent="0.25">
      <c r="H13" s="10"/>
    </row>
    <row r="14" spans="1:8" x14ac:dyDescent="0.25">
      <c r="H14" s="10"/>
    </row>
  </sheetData>
  <mergeCells count="4">
    <mergeCell ref="A1:F1"/>
    <mergeCell ref="A2:F2"/>
    <mergeCell ref="A4:C4"/>
    <mergeCell ref="A7:C7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39</vt:i4>
      </vt:variant>
    </vt:vector>
  </HeadingPairs>
  <TitlesOfParts>
    <vt:vector size="39" baseType="lpstr">
      <vt:lpstr>Lupette Small</vt:lpstr>
      <vt:lpstr>Tigrotte Small</vt:lpstr>
      <vt:lpstr>Tigrotte Special</vt:lpstr>
      <vt:lpstr>Allieve Small</vt:lpstr>
      <vt:lpstr>Ragazze Small</vt:lpstr>
      <vt:lpstr>squadre small</vt:lpstr>
      <vt:lpstr>lupette base</vt:lpstr>
      <vt:lpstr>tigrotte base</vt:lpstr>
      <vt:lpstr>Allieve base</vt:lpstr>
      <vt:lpstr>Ragazze base</vt:lpstr>
      <vt:lpstr>junior base</vt:lpstr>
      <vt:lpstr>senior base</vt:lpstr>
      <vt:lpstr>Squadre Base</vt:lpstr>
      <vt:lpstr>coppie base</vt:lpstr>
      <vt:lpstr>Lupette Medium</vt:lpstr>
      <vt:lpstr>Tigrotte Medium</vt:lpstr>
      <vt:lpstr>Allieve Medium</vt:lpstr>
      <vt:lpstr>ragazze medium</vt:lpstr>
      <vt:lpstr>Junior medium</vt:lpstr>
      <vt:lpstr>senior medium</vt:lpstr>
      <vt:lpstr>master medium</vt:lpstr>
      <vt:lpstr>coppie medium</vt:lpstr>
      <vt:lpstr>Lupette Entry</vt:lpstr>
      <vt:lpstr>Tigrotte Entry</vt:lpstr>
      <vt:lpstr>Allieve Entry</vt:lpstr>
      <vt:lpstr>Ragazze Entry</vt:lpstr>
      <vt:lpstr>Coppie Entry</vt:lpstr>
      <vt:lpstr>Squadre Entry</vt:lpstr>
      <vt:lpstr>allieve advanced</vt:lpstr>
      <vt:lpstr>ragazze advanced</vt:lpstr>
      <vt:lpstr>master advanced</vt:lpstr>
      <vt:lpstr>allieve large</vt:lpstr>
      <vt:lpstr>ragazze large</vt:lpstr>
      <vt:lpstr>junior large</vt:lpstr>
      <vt:lpstr>Allieve Super</vt:lpstr>
      <vt:lpstr>Ragazze Super</vt:lpstr>
      <vt:lpstr>squadre large</vt:lpstr>
      <vt:lpstr>coppie super</vt:lpstr>
      <vt:lpstr>Foglio39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Pastorelli</dc:creator>
  <cp:lastModifiedBy>Antonio Pastorelli</cp:lastModifiedBy>
  <dcterms:created xsi:type="dcterms:W3CDTF">2026-03-11T08:05:41Z</dcterms:created>
  <dcterms:modified xsi:type="dcterms:W3CDTF">2026-03-16T09:15:13Z</dcterms:modified>
</cp:coreProperties>
</file>