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730" windowHeight="11760" tabRatio="851"/>
  </bookViews>
  <sheets>
    <sheet name="TIGROTTE M" sheetId="6" r:id="rId1"/>
    <sheet name="SQ. MEDIUM T" sheetId="20" r:id="rId2"/>
    <sheet name="PULCINE M" sheetId="15" r:id="rId3"/>
    <sheet name="PULCINI M" sheetId="19" r:id="rId4"/>
    <sheet name="RAGAZZE M" sheetId="4" r:id="rId5"/>
    <sheet name="JUNIOR M" sheetId="2" r:id="rId6"/>
    <sheet name="SQ. MEDIUM R" sheetId="17" r:id="rId7"/>
    <sheet name="MASTER" sheetId="22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20"/>
  <c r="L22"/>
  <c r="H22"/>
  <c r="P9"/>
  <c r="H11" i="2"/>
  <c r="L11"/>
  <c r="P11"/>
  <c r="H12"/>
  <c r="L12"/>
  <c r="P12"/>
  <c r="H117" i="4"/>
  <c r="H116"/>
  <c r="H115"/>
  <c r="H113"/>
  <c r="H112"/>
  <c r="H110"/>
  <c r="H114"/>
  <c r="H111"/>
  <c r="H108"/>
  <c r="H107"/>
  <c r="H109"/>
  <c r="H106"/>
  <c r="H105"/>
  <c r="H102"/>
  <c r="H100"/>
  <c r="H99"/>
  <c r="H103"/>
  <c r="H101"/>
  <c r="H104"/>
  <c r="H98"/>
  <c r="H96"/>
  <c r="H97"/>
  <c r="H95"/>
  <c r="H94"/>
  <c r="H93"/>
  <c r="H87"/>
  <c r="H86"/>
  <c r="H85"/>
  <c r="H84"/>
  <c r="H82"/>
  <c r="H81"/>
  <c r="H80"/>
  <c r="H83"/>
  <c r="H79"/>
  <c r="H78"/>
  <c r="H77"/>
  <c r="H76"/>
  <c r="H74"/>
  <c r="H75"/>
  <c r="H73"/>
  <c r="H72"/>
  <c r="H71"/>
  <c r="H69"/>
  <c r="H70"/>
  <c r="H67"/>
  <c r="H68"/>
  <c r="H66"/>
  <c r="H64"/>
  <c r="H65"/>
  <c r="H63"/>
  <c r="H57"/>
  <c r="H56"/>
  <c r="H55"/>
  <c r="H54"/>
  <c r="H53"/>
  <c r="H52"/>
  <c r="H51"/>
  <c r="H50"/>
  <c r="H49"/>
  <c r="H48"/>
  <c r="H47"/>
  <c r="H46"/>
  <c r="H45"/>
  <c r="H44"/>
  <c r="H43"/>
  <c r="H42"/>
  <c r="H41"/>
  <c r="H39"/>
  <c r="H40"/>
  <c r="H38"/>
  <c r="H37"/>
  <c r="H35"/>
  <c r="H36"/>
  <c r="H34"/>
  <c r="H33"/>
  <c r="H85" i="15"/>
  <c r="H84"/>
  <c r="H83"/>
  <c r="H82"/>
  <c r="H81"/>
  <c r="H80"/>
  <c r="H79"/>
  <c r="H78"/>
  <c r="H77"/>
  <c r="H76"/>
  <c r="H75"/>
  <c r="H71"/>
  <c r="H72"/>
  <c r="H73"/>
  <c r="H74"/>
  <c r="H68"/>
  <c r="H70"/>
  <c r="H69"/>
  <c r="H64"/>
  <c r="H63"/>
  <c r="H62"/>
  <c r="H61"/>
  <c r="H60"/>
  <c r="H59"/>
  <c r="H58"/>
  <c r="H57"/>
  <c r="H56"/>
  <c r="H55"/>
  <c r="H54"/>
  <c r="H53"/>
  <c r="H52"/>
  <c r="H51"/>
  <c r="H50"/>
  <c r="H48"/>
  <c r="H49"/>
  <c r="H47"/>
  <c r="H43"/>
  <c r="H42"/>
  <c r="H41"/>
  <c r="H40"/>
  <c r="H39"/>
  <c r="H38"/>
  <c r="H37"/>
  <c r="H36"/>
  <c r="H35"/>
  <c r="H34"/>
  <c r="H33"/>
  <c r="H30"/>
  <c r="H32"/>
  <c r="H31"/>
  <c r="H29"/>
  <c r="H28"/>
  <c r="H27"/>
  <c r="H26"/>
  <c r="H249" i="6"/>
  <c r="H244"/>
  <c r="H248"/>
  <c r="H247"/>
  <c r="H246"/>
  <c r="H245"/>
  <c r="H243"/>
  <c r="H242"/>
  <c r="H241"/>
  <c r="H240"/>
  <c r="H239"/>
  <c r="H238"/>
  <c r="H237"/>
  <c r="H236"/>
  <c r="H235"/>
  <c r="H234"/>
  <c r="H233"/>
  <c r="H232"/>
  <c r="H231"/>
  <c r="H230"/>
  <c r="H229"/>
  <c r="H228"/>
  <c r="H221"/>
  <c r="H219"/>
  <c r="H217"/>
  <c r="H225"/>
  <c r="H226"/>
  <c r="H220"/>
  <c r="H224"/>
  <c r="H223"/>
  <c r="H227"/>
  <c r="H216"/>
  <c r="H218"/>
  <c r="H222"/>
  <c r="H212"/>
  <c r="H207"/>
  <c r="H209"/>
  <c r="H206"/>
  <c r="H210"/>
  <c r="H214"/>
  <c r="H215"/>
  <c r="H213"/>
  <c r="H208"/>
  <c r="H211"/>
  <c r="H203"/>
  <c r="H201"/>
  <c r="H200"/>
  <c r="H204"/>
  <c r="H202"/>
  <c r="H199"/>
  <c r="H205"/>
  <c r="H198"/>
  <c r="H191"/>
  <c r="H195"/>
  <c r="H192"/>
  <c r="H193"/>
  <c r="H194"/>
  <c r="H196"/>
  <c r="H197"/>
  <c r="H187"/>
  <c r="H186"/>
  <c r="H185"/>
  <c r="H184"/>
  <c r="H183"/>
  <c r="H182"/>
  <c r="H181"/>
  <c r="H180"/>
  <c r="H179"/>
  <c r="H178"/>
  <c r="H177"/>
  <c r="H175"/>
  <c r="H176"/>
  <c r="H174"/>
  <c r="H173"/>
  <c r="H172"/>
  <c r="H171"/>
  <c r="H170"/>
  <c r="H169"/>
  <c r="H168"/>
  <c r="H166"/>
  <c r="H167"/>
  <c r="H165"/>
  <c r="H164"/>
  <c r="H163"/>
  <c r="H162"/>
  <c r="H161"/>
  <c r="H160"/>
  <c r="H159"/>
  <c r="H157"/>
  <c r="H158"/>
  <c r="H156"/>
  <c r="H153"/>
  <c r="H152"/>
  <c r="H155"/>
  <c r="H154"/>
  <c r="H148"/>
  <c r="H149"/>
  <c r="H151"/>
  <c r="H150"/>
  <c r="H145"/>
  <c r="H146"/>
  <c r="H147"/>
  <c r="H143"/>
  <c r="H142"/>
  <c r="H144"/>
  <c r="H140"/>
  <c r="H141"/>
  <c r="H139"/>
  <c r="H138"/>
  <c r="H137"/>
  <c r="H136"/>
  <c r="H135"/>
  <c r="H134"/>
  <c r="H133"/>
  <c r="H132"/>
  <c r="H131"/>
  <c r="H130"/>
  <c r="H129"/>
  <c r="H125"/>
  <c r="H124"/>
  <c r="H123"/>
  <c r="H122"/>
  <c r="H121"/>
  <c r="H120"/>
  <c r="H119"/>
  <c r="H118"/>
  <c r="H117"/>
  <c r="H116"/>
  <c r="H115"/>
  <c r="H114"/>
  <c r="H113"/>
  <c r="H112"/>
  <c r="H111"/>
  <c r="H110"/>
  <c r="H108"/>
  <c r="H109"/>
  <c r="H107"/>
  <c r="H71"/>
  <c r="H106"/>
  <c r="H103"/>
  <c r="H104"/>
  <c r="H102"/>
  <c r="H101"/>
  <c r="H100"/>
  <c r="H99"/>
  <c r="H97"/>
  <c r="H98"/>
  <c r="H96"/>
  <c r="H95"/>
  <c r="H94"/>
  <c r="H93"/>
  <c r="H92"/>
  <c r="H90"/>
  <c r="H91"/>
  <c r="H89"/>
  <c r="H88"/>
  <c r="H87"/>
  <c r="H86"/>
  <c r="H85"/>
  <c r="H84"/>
  <c r="H83"/>
  <c r="H82"/>
  <c r="H81"/>
  <c r="H78"/>
  <c r="H80"/>
  <c r="H79"/>
  <c r="H77"/>
  <c r="H76"/>
  <c r="H73"/>
  <c r="H74"/>
  <c r="H75"/>
  <c r="H105"/>
  <c r="H70"/>
  <c r="H72"/>
  <c r="H69"/>
  <c r="H68"/>
  <c r="H67"/>
  <c r="H19" i="2"/>
  <c r="H20"/>
  <c r="P9" i="17"/>
  <c r="P8"/>
  <c r="P7"/>
  <c r="P6"/>
  <c r="P5"/>
  <c r="H285" i="6"/>
  <c r="L6" i="20"/>
  <c r="P12" i="15"/>
  <c r="L12"/>
  <c r="H12"/>
  <c r="Q22" i="20" l="1"/>
  <c r="Q11" i="2"/>
  <c r="Q12"/>
  <c r="Q12" i="15"/>
  <c r="H5" i="22" l="1"/>
  <c r="L5"/>
  <c r="P5"/>
  <c r="P17" i="20"/>
  <c r="L17"/>
  <c r="H17"/>
  <c r="P16"/>
  <c r="L16"/>
  <c r="H16"/>
  <c r="P15"/>
  <c r="L15"/>
  <c r="H15"/>
  <c r="P14"/>
  <c r="L14"/>
  <c r="H14"/>
  <c r="P13"/>
  <c r="L13"/>
  <c r="H13"/>
  <c r="P27"/>
  <c r="L27"/>
  <c r="H27"/>
  <c r="P26"/>
  <c r="L26"/>
  <c r="H26"/>
  <c r="P25"/>
  <c r="L25"/>
  <c r="H25"/>
  <c r="P24"/>
  <c r="L24"/>
  <c r="H24"/>
  <c r="P23"/>
  <c r="L23"/>
  <c r="H23"/>
  <c r="P12"/>
  <c r="L12"/>
  <c r="H12"/>
  <c r="P11"/>
  <c r="L11"/>
  <c r="H11"/>
  <c r="P10"/>
  <c r="L10"/>
  <c r="H10"/>
  <c r="L9"/>
  <c r="H9"/>
  <c r="P21"/>
  <c r="L21"/>
  <c r="H21"/>
  <c r="P20"/>
  <c r="L20"/>
  <c r="H20"/>
  <c r="P19"/>
  <c r="L19"/>
  <c r="H19"/>
  <c r="P18"/>
  <c r="L18"/>
  <c r="H18"/>
  <c r="P8"/>
  <c r="L8"/>
  <c r="H8"/>
  <c r="P7"/>
  <c r="L7"/>
  <c r="H7"/>
  <c r="P6"/>
  <c r="H6"/>
  <c r="P5"/>
  <c r="L5"/>
  <c r="H5"/>
  <c r="P22" i="6"/>
  <c r="L22"/>
  <c r="H22"/>
  <c r="P37"/>
  <c r="L37"/>
  <c r="H37"/>
  <c r="H10" i="19"/>
  <c r="H18" i="2"/>
  <c r="P6"/>
  <c r="L6"/>
  <c r="H6"/>
  <c r="P5"/>
  <c r="L5"/>
  <c r="H5"/>
  <c r="P9"/>
  <c r="L9"/>
  <c r="H9"/>
  <c r="H134" i="4"/>
  <c r="H142"/>
  <c r="H146"/>
  <c r="H132"/>
  <c r="H131"/>
  <c r="H126"/>
  <c r="H123"/>
  <c r="H138"/>
  <c r="H136"/>
  <c r="H139"/>
  <c r="H125"/>
  <c r="H127"/>
  <c r="P21"/>
  <c r="L21"/>
  <c r="H21"/>
  <c r="P28"/>
  <c r="L28"/>
  <c r="H28"/>
  <c r="P29"/>
  <c r="L29"/>
  <c r="H29"/>
  <c r="H11"/>
  <c r="L11"/>
  <c r="P11"/>
  <c r="H264" i="6"/>
  <c r="H284"/>
  <c r="H301"/>
  <c r="H293"/>
  <c r="H256"/>
  <c r="H289"/>
  <c r="H317"/>
  <c r="H278"/>
  <c r="H253"/>
  <c r="H329"/>
  <c r="H294"/>
  <c r="H290"/>
  <c r="H258"/>
  <c r="H291"/>
  <c r="H309"/>
  <c r="H315"/>
  <c r="P34"/>
  <c r="L34"/>
  <c r="H34"/>
  <c r="P32"/>
  <c r="L32"/>
  <c r="H32"/>
  <c r="P41"/>
  <c r="L41"/>
  <c r="H41"/>
  <c r="H91" i="15"/>
  <c r="H92"/>
  <c r="H97"/>
  <c r="H101"/>
  <c r="H96"/>
  <c r="H100"/>
  <c r="H99"/>
  <c r="H98"/>
  <c r="P16"/>
  <c r="L16"/>
  <c r="H16"/>
  <c r="P5"/>
  <c r="L5"/>
  <c r="H5"/>
  <c r="P6"/>
  <c r="L6"/>
  <c r="H6"/>
  <c r="P13"/>
  <c r="L13"/>
  <c r="H13"/>
  <c r="P22"/>
  <c r="L22"/>
  <c r="H22"/>
  <c r="P14"/>
  <c r="L14"/>
  <c r="H14"/>
  <c r="P19"/>
  <c r="L19"/>
  <c r="H19"/>
  <c r="P5" i="19"/>
  <c r="L5"/>
  <c r="H5"/>
  <c r="Q11" i="4" l="1"/>
  <c r="Q16" i="20"/>
  <c r="Q27"/>
  <c r="Q23"/>
  <c r="Q14"/>
  <c r="Q17"/>
  <c r="Q24"/>
  <c r="Q13"/>
  <c r="Q18"/>
  <c r="Q20"/>
  <c r="Q11"/>
  <c r="Q9"/>
  <c r="Q7"/>
  <c r="Q25"/>
  <c r="Q10"/>
  <c r="Q19"/>
  <c r="Q6"/>
  <c r="Q22" i="6"/>
  <c r="Q37"/>
  <c r="Q5" i="22"/>
  <c r="Q5" i="2"/>
  <c r="Q8" i="20"/>
  <c r="Q21"/>
  <c r="Q12"/>
  <c r="Q26"/>
  <c r="Q15"/>
  <c r="Q5"/>
  <c r="Q9" i="2"/>
  <c r="Q5" i="19"/>
  <c r="Q6" i="2"/>
  <c r="Q29" i="4"/>
  <c r="Q28"/>
  <c r="Q21"/>
  <c r="Q32" i="6"/>
  <c r="Q34"/>
  <c r="Q41"/>
  <c r="Q19" i="15"/>
  <c r="Q6"/>
  <c r="Q14"/>
  <c r="Q5"/>
  <c r="Q22"/>
  <c r="Q16"/>
  <c r="Q13"/>
  <c r="P12" i="17"/>
  <c r="L12"/>
  <c r="H12"/>
  <c r="H21" i="2"/>
  <c r="H23"/>
  <c r="H22"/>
  <c r="P7"/>
  <c r="L7"/>
  <c r="H7"/>
  <c r="P10"/>
  <c r="L10"/>
  <c r="H10"/>
  <c r="P8"/>
  <c r="L8"/>
  <c r="H8"/>
  <c r="H124" i="4"/>
  <c r="P24"/>
  <c r="L24"/>
  <c r="H24"/>
  <c r="P26"/>
  <c r="L26"/>
  <c r="H26"/>
  <c r="P17"/>
  <c r="L17"/>
  <c r="H17"/>
  <c r="P18"/>
  <c r="L18"/>
  <c r="H18"/>
  <c r="P5"/>
  <c r="L5"/>
  <c r="H5"/>
  <c r="H298" i="6"/>
  <c r="H281"/>
  <c r="H319"/>
  <c r="H263"/>
  <c r="H273"/>
  <c r="H321"/>
  <c r="H283"/>
  <c r="H310"/>
  <c r="H257"/>
  <c r="H308"/>
  <c r="H267"/>
  <c r="H274"/>
  <c r="H318"/>
  <c r="H287"/>
  <c r="H324"/>
  <c r="H312"/>
  <c r="H304"/>
  <c r="P63"/>
  <c r="L63"/>
  <c r="H63"/>
  <c r="P29"/>
  <c r="L29"/>
  <c r="H29"/>
  <c r="P17"/>
  <c r="L17"/>
  <c r="H17"/>
  <c r="P42"/>
  <c r="L42"/>
  <c r="H42"/>
  <c r="P54"/>
  <c r="L54"/>
  <c r="H54"/>
  <c r="P23"/>
  <c r="L23"/>
  <c r="H23"/>
  <c r="P43"/>
  <c r="L43"/>
  <c r="H43"/>
  <c r="P10"/>
  <c r="L10"/>
  <c r="H10"/>
  <c r="P14"/>
  <c r="L14"/>
  <c r="H14"/>
  <c r="P51"/>
  <c r="L51"/>
  <c r="H51"/>
  <c r="P11"/>
  <c r="L11"/>
  <c r="H11"/>
  <c r="P13"/>
  <c r="L13"/>
  <c r="H13"/>
  <c r="H90" i="15"/>
  <c r="H94"/>
  <c r="Q10" i="2" l="1"/>
  <c r="Q7"/>
  <c r="Q8"/>
  <c r="Q51" i="6"/>
  <c r="Q23"/>
  <c r="Q42"/>
  <c r="Q63"/>
  <c r="Q5" i="4"/>
  <c r="Q26"/>
  <c r="Q12" i="17"/>
  <c r="Q18" i="4"/>
  <c r="Q24"/>
  <c r="Q17"/>
  <c r="Q14" i="6"/>
  <c r="Q17"/>
  <c r="Q13"/>
  <c r="Q10"/>
  <c r="Q29"/>
  <c r="Q11"/>
  <c r="Q43"/>
  <c r="Q54"/>
  <c r="P14" i="17" l="1"/>
  <c r="L14"/>
  <c r="H14"/>
  <c r="P13"/>
  <c r="L13"/>
  <c r="H13"/>
  <c r="P11"/>
  <c r="L11"/>
  <c r="H11"/>
  <c r="P10"/>
  <c r="L10"/>
  <c r="H10"/>
  <c r="L9"/>
  <c r="H9"/>
  <c r="L8"/>
  <c r="H8"/>
  <c r="L7"/>
  <c r="H7"/>
  <c r="L6"/>
  <c r="H6"/>
  <c r="L5"/>
  <c r="H5"/>
  <c r="Q13" l="1"/>
  <c r="Q8"/>
  <c r="Q9"/>
  <c r="Q10"/>
  <c r="Q5"/>
  <c r="Q6"/>
  <c r="Q11"/>
  <c r="Q14"/>
  <c r="Q7"/>
  <c r="H24" i="2" l="1"/>
  <c r="H296" i="6"/>
  <c r="H275"/>
  <c r="H282"/>
  <c r="H295"/>
  <c r="H286"/>
  <c r="H302"/>
  <c r="H307"/>
  <c r="H322"/>
  <c r="H306"/>
  <c r="H316"/>
  <c r="H292"/>
  <c r="H311"/>
  <c r="H268"/>
  <c r="P40"/>
  <c r="L40"/>
  <c r="H40"/>
  <c r="P39"/>
  <c r="L39"/>
  <c r="H39"/>
  <c r="P36"/>
  <c r="L36"/>
  <c r="H36"/>
  <c r="P55"/>
  <c r="L55"/>
  <c r="H55"/>
  <c r="Q55" l="1"/>
  <c r="Q39"/>
  <c r="Q40"/>
  <c r="Q36"/>
  <c r="H300"/>
  <c r="H279"/>
  <c r="H323"/>
  <c r="H313"/>
  <c r="P6"/>
  <c r="L6"/>
  <c r="H6"/>
  <c r="P38"/>
  <c r="L38"/>
  <c r="H38"/>
  <c r="P46"/>
  <c r="L46"/>
  <c r="H46"/>
  <c r="P48"/>
  <c r="L48"/>
  <c r="H48"/>
  <c r="P9"/>
  <c r="L9"/>
  <c r="H9"/>
  <c r="Q48" l="1"/>
  <c r="Q6"/>
  <c r="Q46"/>
  <c r="Q38"/>
  <c r="Q9"/>
  <c r="H95" i="15" l="1"/>
  <c r="H93"/>
  <c r="P20"/>
  <c r="L20"/>
  <c r="H20"/>
  <c r="P18"/>
  <c r="L18"/>
  <c r="H18"/>
  <c r="P7"/>
  <c r="L7"/>
  <c r="H7"/>
  <c r="P11"/>
  <c r="L11"/>
  <c r="H11"/>
  <c r="P21"/>
  <c r="L21"/>
  <c r="H21"/>
  <c r="P8"/>
  <c r="L8"/>
  <c r="H8"/>
  <c r="P17"/>
  <c r="L17"/>
  <c r="H17"/>
  <c r="P9"/>
  <c r="L9"/>
  <c r="H9"/>
  <c r="P15"/>
  <c r="L15"/>
  <c r="H15"/>
  <c r="P10"/>
  <c r="L10"/>
  <c r="H10"/>
  <c r="H128" i="4"/>
  <c r="H141"/>
  <c r="H135"/>
  <c r="H144"/>
  <c r="H137"/>
  <c r="H133"/>
  <c r="H143"/>
  <c r="H130"/>
  <c r="H140"/>
  <c r="H129"/>
  <c r="H145"/>
  <c r="P15"/>
  <c r="L15"/>
  <c r="H15"/>
  <c r="P27"/>
  <c r="L27"/>
  <c r="H27"/>
  <c r="P14"/>
  <c r="L14"/>
  <c r="H14"/>
  <c r="P6"/>
  <c r="L6"/>
  <c r="H6"/>
  <c r="P10"/>
  <c r="L10"/>
  <c r="H10"/>
  <c r="P13"/>
  <c r="L13"/>
  <c r="H13"/>
  <c r="P22"/>
  <c r="L22"/>
  <c r="H22"/>
  <c r="P12"/>
  <c r="L12"/>
  <c r="H12"/>
  <c r="P19"/>
  <c r="L19"/>
  <c r="H19"/>
  <c r="P25"/>
  <c r="L25"/>
  <c r="H25"/>
  <c r="P20"/>
  <c r="L20"/>
  <c r="H20"/>
  <c r="P7"/>
  <c r="L7"/>
  <c r="H7"/>
  <c r="P23"/>
  <c r="L23"/>
  <c r="H23"/>
  <c r="P16"/>
  <c r="L16"/>
  <c r="H16"/>
  <c r="P8"/>
  <c r="L8"/>
  <c r="H8"/>
  <c r="P9"/>
  <c r="L9"/>
  <c r="H9"/>
  <c r="H328" i="6"/>
  <c r="H280"/>
  <c r="H326"/>
  <c r="H276"/>
  <c r="H270"/>
  <c r="H255"/>
  <c r="H297"/>
  <c r="H259"/>
  <c r="H262"/>
  <c r="H299"/>
  <c r="H260"/>
  <c r="H272"/>
  <c r="H277"/>
  <c r="H269"/>
  <c r="H327"/>
  <c r="H303"/>
  <c r="H325"/>
  <c r="H266"/>
  <c r="H254"/>
  <c r="H305"/>
  <c r="H314"/>
  <c r="Q16" i="4" l="1"/>
  <c r="Q25"/>
  <c r="Q12"/>
  <c r="Q6"/>
  <c r="Q9"/>
  <c r="Q23"/>
  <c r="Q22"/>
  <c r="Q14"/>
  <c r="Q8"/>
  <c r="Q7"/>
  <c r="Q13"/>
  <c r="Q27"/>
  <c r="Q20"/>
  <c r="Q19"/>
  <c r="Q10"/>
  <c r="Q15"/>
  <c r="Q10" i="15"/>
  <c r="Q8"/>
  <c r="Q15"/>
  <c r="Q9"/>
  <c r="Q11"/>
  <c r="Q18"/>
  <c r="Q21"/>
  <c r="Q17"/>
  <c r="Q7"/>
  <c r="Q20"/>
  <c r="H7" i="6"/>
  <c r="L7"/>
  <c r="P7"/>
  <c r="H50"/>
  <c r="L50"/>
  <c r="P50"/>
  <c r="H21"/>
  <c r="L21"/>
  <c r="P21"/>
  <c r="H47"/>
  <c r="L47"/>
  <c r="P47"/>
  <c r="H45"/>
  <c r="L45"/>
  <c r="P45"/>
  <c r="H56"/>
  <c r="L56"/>
  <c r="P56"/>
  <c r="H18"/>
  <c r="L18"/>
  <c r="P18"/>
  <c r="H30"/>
  <c r="L30"/>
  <c r="P30"/>
  <c r="H53"/>
  <c r="L53"/>
  <c r="P53"/>
  <c r="H44"/>
  <c r="L44"/>
  <c r="P44"/>
  <c r="H58"/>
  <c r="L58"/>
  <c r="P58"/>
  <c r="H59"/>
  <c r="L59"/>
  <c r="P59"/>
  <c r="H28"/>
  <c r="L28"/>
  <c r="P28"/>
  <c r="H27"/>
  <c r="L27"/>
  <c r="P27"/>
  <c r="H25"/>
  <c r="L25"/>
  <c r="P25"/>
  <c r="H31"/>
  <c r="L31"/>
  <c r="P31"/>
  <c r="H8"/>
  <c r="L8"/>
  <c r="P8"/>
  <c r="H57"/>
  <c r="L57"/>
  <c r="P57"/>
  <c r="H20"/>
  <c r="L20"/>
  <c r="P20"/>
  <c r="H320"/>
  <c r="H271"/>
  <c r="H261"/>
  <c r="H288"/>
  <c r="H265"/>
  <c r="Q7" l="1"/>
  <c r="Q28"/>
  <c r="Q56"/>
  <c r="Q31"/>
  <c r="Q59"/>
  <c r="Q44"/>
  <c r="Q8"/>
  <c r="Q27"/>
  <c r="Q58"/>
  <c r="Q30"/>
  <c r="Q47"/>
  <c r="Q50"/>
  <c r="Q20"/>
  <c r="Q18"/>
  <c r="Q57"/>
  <c r="Q25"/>
  <c r="Q53"/>
  <c r="Q45"/>
  <c r="Q21"/>
  <c r="P33"/>
  <c r="L33"/>
  <c r="H33"/>
  <c r="P16"/>
  <c r="L16"/>
  <c r="H16"/>
  <c r="P24"/>
  <c r="L24"/>
  <c r="H24"/>
  <c r="P19"/>
  <c r="L19"/>
  <c r="H19"/>
  <c r="P12"/>
  <c r="L12"/>
  <c r="H12"/>
  <c r="P26"/>
  <c r="L26"/>
  <c r="H26"/>
  <c r="P62"/>
  <c r="L62"/>
  <c r="H62"/>
  <c r="P5"/>
  <c r="L5"/>
  <c r="H5"/>
  <c r="P15"/>
  <c r="L15"/>
  <c r="H15"/>
  <c r="P60"/>
  <c r="L60"/>
  <c r="H60"/>
  <c r="P61"/>
  <c r="L61"/>
  <c r="H61"/>
  <c r="P52"/>
  <c r="L52"/>
  <c r="H52"/>
  <c r="P35"/>
  <c r="L35"/>
  <c r="H35"/>
  <c r="H49"/>
  <c r="L49"/>
  <c r="P49"/>
  <c r="R42"/>
  <c r="R85"/>
  <c r="R254"/>
  <c r="Q61" l="1"/>
  <c r="Q5"/>
  <c r="Q26"/>
  <c r="Q62"/>
  <c r="Q52"/>
  <c r="Q60"/>
  <c r="Q19"/>
  <c r="Q33"/>
  <c r="Q15"/>
  <c r="Q24"/>
  <c r="Q12"/>
  <c r="Q16"/>
  <c r="Q35"/>
  <c r="Q49"/>
</calcChain>
</file>

<file path=xl/sharedStrings.xml><?xml version="1.0" encoding="utf-8"?>
<sst xmlns="http://schemas.openxmlformats.org/spreadsheetml/2006/main" count="1408" uniqueCount="190">
  <si>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</si>
  <si>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</si>
  <si>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</si>
  <si>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</si>
  <si>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</si>
  <si>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</si>
  <si>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</si>
  <si>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</si>
  <si>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</si>
  <si>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</si>
  <si>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</si>
  <si>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</si>
  <si>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</si>
  <si>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</si>
  <si>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PER I PROGRAMMI MEDIUM E LARGE (TOTALE DATO DALLA SOMMA DEI 3 ATTREZZI)</t>
  </si>
  <si>
    <t>MINITRAMPOLINO</t>
  </si>
  <si>
    <t>ASSOLUTO</t>
  </si>
  <si>
    <t>Tot.  MT</t>
  </si>
  <si>
    <t>CATEGORIA TIGROTTE F - PROGRAMMA MEDIUM</t>
  </si>
  <si>
    <t>CATEGORIA JUNIOR - PROGRAMMA MEDIUM</t>
  </si>
  <si>
    <t>CATEGORIA PULCINE - PROGRAMMA MEDIUM</t>
  </si>
  <si>
    <t>CATEGORIA RAGAZZE - PROGRAMMA MEDIUM</t>
  </si>
  <si>
    <t>(TOTALE DATO DALLA SOMMA DEI 3 PUNTEGGI MIGLIORI)</t>
  </si>
  <si>
    <t>SQUADRA</t>
  </si>
  <si>
    <t>ASD POLVERE DI MAGNESIO</t>
  </si>
  <si>
    <t>VOLTEGGIO/TRAMPOLINO</t>
  </si>
  <si>
    <t>CATEGORIA TIGROTTE - PROGRAMMA MEDIUM SQUADRA</t>
  </si>
  <si>
    <t>BENEDETTI ELENA</t>
  </si>
  <si>
    <t>LANDINI ANITA</t>
  </si>
  <si>
    <t>SCHIANO SOFIA</t>
  </si>
  <si>
    <t>BUONCRISTIANI AZZURRA</t>
  </si>
  <si>
    <t>BAGLIONI CECILIA</t>
  </si>
  <si>
    <t>SCHIAVI MARIASOLE</t>
  </si>
  <si>
    <t>HETTI ARACHCHIGE DYANA SHAVINDI TISSERA</t>
  </si>
  <si>
    <t>MBOUP KHOUDIA</t>
  </si>
  <si>
    <t>FIORE KAROL</t>
  </si>
  <si>
    <t>CATEGORIA RAGAZZE - PROGRAMMA MEDIUM SQUADRA</t>
  </si>
  <si>
    <t>PRATI EVELYN</t>
  </si>
  <si>
    <t>POL. BARBANELLA UNO</t>
  </si>
  <si>
    <t>CAMBUR EMILIA</t>
  </si>
  <si>
    <t>TINTI DAFNE</t>
  </si>
  <si>
    <t>PEGORARO REBECCA</t>
  </si>
  <si>
    <t>BARICCI SOFIA</t>
  </si>
  <si>
    <t>BARBERINI MEGAN</t>
  </si>
  <si>
    <t>ROMBOLI MARTINA</t>
  </si>
  <si>
    <t>VANELLI CARLOTTA</t>
  </si>
  <si>
    <t>VANNUCCHI ANNA</t>
  </si>
  <si>
    <t>BIANCHI GIADA</t>
  </si>
  <si>
    <t>GALLUCCIO JASMINE</t>
  </si>
  <si>
    <t>KOCI EMILY</t>
  </si>
  <si>
    <t>MAIOLINO SOFIA</t>
  </si>
  <si>
    <t>VANNUCCI GIULIA</t>
  </si>
  <si>
    <t>ASCD SILVANO FEDI</t>
  </si>
  <si>
    <t>D'ANTONIO AURORA</t>
  </si>
  <si>
    <t>GRASSI AMANDA</t>
  </si>
  <si>
    <t>MAGNANI AZZURRA</t>
  </si>
  <si>
    <t>CARDELLI EMMA</t>
  </si>
  <si>
    <t>RASTELLI ALICE</t>
  </si>
  <si>
    <t>PILIERO MARTINA</t>
  </si>
  <si>
    <t>GIACOMARRA MATILDE</t>
  </si>
  <si>
    <t>TERRAMOCCIA GIOIA</t>
  </si>
  <si>
    <t>DE MICCOLI GINEVRA</t>
  </si>
  <si>
    <t>ASD DON BASTIANINI</t>
  </si>
  <si>
    <t>VIRTUS ULIVETO ASD</t>
  </si>
  <si>
    <t>MONTANA VIRGINIA</t>
  </si>
  <si>
    <t>INNOCENTI ALESSIA</t>
  </si>
  <si>
    <t>HAPPY TIME ASD</t>
  </si>
  <si>
    <t>MAZZETTI AURORA</t>
  </si>
  <si>
    <t>SPORTING CLUB ALBINIA</t>
  </si>
  <si>
    <t>ANGIOLINI RACHELE</t>
  </si>
  <si>
    <t>ANGIOLINI AURORA</t>
  </si>
  <si>
    <t>ONUTAN LARISA</t>
  </si>
  <si>
    <t>DORNEANU NAOMI</t>
  </si>
  <si>
    <t>FORLI' CAMILLA</t>
  </si>
  <si>
    <t>MARINARI SOFIA</t>
  </si>
  <si>
    <t>VANNETTI IRENE</t>
  </si>
  <si>
    <t>PALOMBO NICOLE</t>
  </si>
  <si>
    <t>BARTOLI VITTORIA</t>
  </si>
  <si>
    <t>MYTHOS ARTE E MOVIMENTO ASD</t>
  </si>
  <si>
    <t>FAVINI MARTA</t>
  </si>
  <si>
    <t>NOVI MIA</t>
  </si>
  <si>
    <t>VECCE MARGHERITA</t>
  </si>
  <si>
    <t>MAURRI MATILDE</t>
  </si>
  <si>
    <t>GHERARDI ANDREA</t>
  </si>
  <si>
    <t>POTTINGER IRIE SIMONE</t>
  </si>
  <si>
    <t>FERRARI ADELE</t>
  </si>
  <si>
    <t>GALIBERTI SARA</t>
  </si>
  <si>
    <t>ASD KINZICA GINNASTICA</t>
  </si>
  <si>
    <t>SPINETTI GIULIA</t>
  </si>
  <si>
    <t>BADALASSI NICOLE</t>
  </si>
  <si>
    <t>GRIGORE AMALIA MARIA</t>
  </si>
  <si>
    <t>SALATAN TUANA SU</t>
  </si>
  <si>
    <t>TAFANI NOEMI</t>
  </si>
  <si>
    <t>CONOSCENTI ZANINI IRENE</t>
  </si>
  <si>
    <t>SARDELLI NOEMI</t>
  </si>
  <si>
    <t>BARTOLI RACHELE</t>
  </si>
  <si>
    <t>GINNASTICA IL POGGETTO</t>
  </si>
  <si>
    <t>BOZZO MATILDE CAROLINA</t>
  </si>
  <si>
    <t>CECCHERINI CLAUDIA NINA</t>
  </si>
  <si>
    <t>GALASSO GEMMA</t>
  </si>
  <si>
    <t>GOLINI CHIARA</t>
  </si>
  <si>
    <t>MEDAGLIONI VICTORIA</t>
  </si>
  <si>
    <t>MELANI CHLOE</t>
  </si>
  <si>
    <t>SARTI ELEONORA</t>
  </si>
  <si>
    <t>BICHECCHI LUCIA</t>
  </si>
  <si>
    <t>BISAIA MARTINA</t>
  </si>
  <si>
    <t>GALANTI GEMMA</t>
  </si>
  <si>
    <t>MATTIOLI MARGHERITA</t>
  </si>
  <si>
    <t>MATASSINI LUCREZIA</t>
  </si>
  <si>
    <t>TIERNO GIORGIA</t>
  </si>
  <si>
    <t>CERRAI OLIMPIA</t>
  </si>
  <si>
    <t>ASD OASIS CLUB</t>
  </si>
  <si>
    <t>CORTI SAMANTHA</t>
  </si>
  <si>
    <t>PIZZO AMALIA</t>
  </si>
  <si>
    <t>ANDREI VITTORIA</t>
  </si>
  <si>
    <t>BARONETTO EMMA</t>
  </si>
  <si>
    <t>BELLINI MARTA</t>
  </si>
  <si>
    <t>BIANCHI NINA</t>
  </si>
  <si>
    <t>BECHERINI BIANCA</t>
  </si>
  <si>
    <t>CIARAVOLO GIORGIA</t>
  </si>
  <si>
    <t>CITTI DILETTA</t>
  </si>
  <si>
    <t>DUMITRU AMALIA IOANA</t>
  </si>
  <si>
    <t>ESPOSITO MARTA</t>
  </si>
  <si>
    <t>FARRIS NICOLE</t>
  </si>
  <si>
    <t>GHENDA VITTORIA</t>
  </si>
  <si>
    <t>LARDICCI ASIA</t>
  </si>
  <si>
    <t>MASCAGNI NINA</t>
  </si>
  <si>
    <t>MATTEINI EMMA</t>
  </si>
  <si>
    <t>PAZZI GINEVRA</t>
  </si>
  <si>
    <t>PIRJOL DARIA ANDREEA</t>
  </si>
  <si>
    <t>REDI ADELE</t>
  </si>
  <si>
    <t>RENDA PERELLI GINEVRA</t>
  </si>
  <si>
    <t>ROSSI CLARA</t>
  </si>
  <si>
    <t>SALUTINI ALICE</t>
  </si>
  <si>
    <t>SAVATTERI BIANCA</t>
  </si>
  <si>
    <t>ULIVIERI CAROLINA</t>
  </si>
  <si>
    <t>VOICU INES ADRIANA</t>
  </si>
  <si>
    <t>CORTOPASSI SARAH</t>
  </si>
  <si>
    <t>GIACHETTI VIOLA</t>
  </si>
  <si>
    <t>HABIBI AISHA</t>
  </si>
  <si>
    <t>DE LORENZI ERICA</t>
  </si>
  <si>
    <t>PACINI LUDOVICA</t>
  </si>
  <si>
    <t>PLAIA GIULIA</t>
  </si>
  <si>
    <t>BARBONE AURORA</t>
  </si>
  <si>
    <t>SANTUCCI LINDA</t>
  </si>
  <si>
    <t>AGUGLIA MARTINA</t>
  </si>
  <si>
    <t>GALATOLO EVA</t>
  </si>
  <si>
    <t>AGUGLIA ASIA</t>
  </si>
  <si>
    <t>VANNI CRYSTAL</t>
  </si>
  <si>
    <t>ROSSI GAIA</t>
  </si>
  <si>
    <t>WHITE GYM AMIATA</t>
  </si>
  <si>
    <t>ANTONINO SOFIA</t>
  </si>
  <si>
    <t>BARGAGLI EMMA</t>
  </si>
  <si>
    <t>BURALI CHLOE</t>
  </si>
  <si>
    <t>BELLUCCI MATILDA</t>
  </si>
  <si>
    <t>LEONI BENEDETTA</t>
  </si>
  <si>
    <t>GIARAMITA LARA</t>
  </si>
  <si>
    <t>TONELLI AURORA</t>
  </si>
  <si>
    <t>KATZIU ISABEL</t>
  </si>
  <si>
    <t>BATTISTI ALICE</t>
  </si>
  <si>
    <t>MASTACCHINI CAMILLA</t>
  </si>
  <si>
    <t>PIERINI GIULIA</t>
  </si>
  <si>
    <t>BIGIARINI RACHELE</t>
  </si>
  <si>
    <t>ZAMPINI IRIS</t>
  </si>
  <si>
    <t>BRUGI ALESSANDRO</t>
  </si>
  <si>
    <t>COSTANZO GIOIA</t>
  </si>
  <si>
    <t>MONTECCHIANI STELLA</t>
  </si>
  <si>
    <t>SANTICCHIA VIOLA</t>
  </si>
  <si>
    <t>MAKTOUF LILIA</t>
  </si>
  <si>
    <t>GORACCI INDIA</t>
  </si>
  <si>
    <t>MEJDANI EMILY</t>
  </si>
  <si>
    <t>SABATINI MARTINA</t>
  </si>
  <si>
    <t>DE ANGELIS ERIKA</t>
  </si>
  <si>
    <t>DEL MORO DENISE</t>
  </si>
  <si>
    <t>MELCHIORRE GINEVRA</t>
  </si>
  <si>
    <t>MONTEMURRO ARIANNA</t>
  </si>
  <si>
    <t>ROSSI MATILDE</t>
  </si>
  <si>
    <t>DI DONATO NICOLE</t>
  </si>
  <si>
    <t>SANDU ALEXIA ROZALIA</t>
  </si>
  <si>
    <t>BALDINI CHLOE'</t>
  </si>
  <si>
    <t>RICCI ALICE</t>
  </si>
  <si>
    <t>ZAIMI NICOLE</t>
  </si>
  <si>
    <t>AGO CHANEL</t>
  </si>
  <si>
    <t>VERDIANI GIULIA</t>
  </si>
  <si>
    <t>PELLI ELENA</t>
  </si>
  <si>
    <t>(TOTALE DATO DALLA SOMMA DEI 3 ATTREZZI)</t>
  </si>
  <si>
    <t>PROGRAMMA MASTER</t>
  </si>
  <si>
    <t>CORSINI BIANCA</t>
  </si>
  <si>
    <t>TOMEI FEDERICA</t>
  </si>
  <si>
    <t>TOTALE SQUADRA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</si>
</sst>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</font>
    <font>
      <b/>
      <strike/>
      <sz val="11"/>
      <color indexed="12"/>
      <name val="Calibri"/>
      <family val="2"/>
    </font>
    <font>
      <b/>
      <strike/>
      <sz val="11"/>
      <name val="Calibri"/>
      <family val="2"/>
    </font>
    <font>
      <b/>
      <sz val="11"/>
      <color rgb="FF0033CC"/>
      <name val="Calibri"/>
      <family val="2"/>
    </font>
    <font>
      <strike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3" xfId="0" applyBorder="1"/>
    <xf numFmtId="165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4" fontId="0" fillId="0" borderId="3" xfId="0" applyNumberFormat="1" applyBorder="1"/>
    <xf numFmtId="0" fontId="3" fillId="0" borderId="0" xfId="0" applyFont="1" applyProtection="1">
      <protection locked="0"/>
    </xf>
    <xf numFmtId="14" fontId="0" fillId="0" borderId="0" xfId="0" applyNumberFormat="1"/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wrapText="1"/>
    </xf>
    <xf numFmtId="164" fontId="5" fillId="8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65" fontId="4" fillId="0" borderId="7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top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14" fontId="10" fillId="0" borderId="3" xfId="0" applyNumberFormat="1" applyFont="1" applyBorder="1" applyAlignment="1">
      <alignment horizontal="center" vertical="top" wrapText="1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 vertical="top" wrapText="1"/>
    </xf>
    <xf numFmtId="166" fontId="5" fillId="7" borderId="7" xfId="0" applyNumberFormat="1" applyFont="1" applyFill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0" borderId="3" xfId="0" applyBorder="1" applyAlignment="1">
      <alignment vertical="top" wrapText="1"/>
    </xf>
    <xf numFmtId="0" fontId="10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1" fillId="0" borderId="3" xfId="0" applyFont="1" applyBorder="1"/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top" wrapText="1"/>
    </xf>
    <xf numFmtId="14" fontId="0" fillId="0" borderId="21" xfId="0" applyNumberFormat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4" fontId="0" fillId="7" borderId="3" xfId="0" applyNumberFormat="1" applyFill="1" applyBorder="1" applyAlignment="1">
      <alignment horizontal="center"/>
    </xf>
    <xf numFmtId="165" fontId="4" fillId="7" borderId="3" xfId="0" applyNumberFormat="1" applyFont="1" applyFill="1" applyBorder="1" applyAlignment="1">
      <alignment horizontal="center" vertical="center"/>
    </xf>
    <xf numFmtId="166" fontId="4" fillId="7" borderId="3" xfId="0" applyNumberFormat="1" applyFont="1" applyFill="1" applyBorder="1" applyAlignment="1">
      <alignment horizontal="center" vertical="center"/>
    </xf>
    <xf numFmtId="166" fontId="5" fillId="7" borderId="3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5" fontId="4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4" fontId="0" fillId="7" borderId="3" xfId="0" applyNumberFormat="1" applyFill="1" applyBorder="1"/>
    <xf numFmtId="0" fontId="0" fillId="7" borderId="3" xfId="0" applyFill="1" applyBorder="1" applyAlignment="1">
      <alignment horizontal="left" vertical="top"/>
    </xf>
    <xf numFmtId="14" fontId="0" fillId="7" borderId="3" xfId="0" applyNumberForma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14" fontId="0" fillId="0" borderId="3" xfId="0" applyNumberFormat="1" applyFill="1" applyBorder="1" applyAlignment="1">
      <alignment horizontal="center" vertical="top"/>
    </xf>
    <xf numFmtId="0" fontId="10" fillId="7" borderId="3" xfId="0" applyFont="1" applyFill="1" applyBorder="1" applyAlignment="1">
      <alignment horizontal="left" vertical="top"/>
    </xf>
    <xf numFmtId="14" fontId="10" fillId="7" borderId="3" xfId="0" applyNumberFormat="1" applyFont="1" applyFill="1" applyBorder="1" applyAlignment="1">
      <alignment horizontal="center" vertical="top" wrapText="1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165" fontId="15" fillId="0" borderId="3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top" wrapText="1"/>
    </xf>
    <xf numFmtId="14" fontId="14" fillId="0" borderId="3" xfId="0" applyNumberFormat="1" applyFont="1" applyBorder="1" applyAlignment="1">
      <alignment horizontal="center" vertical="top" wrapText="1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14" fontId="0" fillId="10" borderId="3" xfId="0" applyNumberFormat="1" applyFill="1" applyBorder="1" applyAlignment="1">
      <alignment horizontal="center"/>
    </xf>
    <xf numFmtId="165" fontId="4" fillId="10" borderId="3" xfId="0" applyNumberFormat="1" applyFont="1" applyFill="1" applyBorder="1" applyAlignment="1">
      <alignment horizontal="center" vertical="center"/>
    </xf>
    <xf numFmtId="166" fontId="4" fillId="10" borderId="3" xfId="0" applyNumberFormat="1" applyFont="1" applyFill="1" applyBorder="1" applyAlignment="1">
      <alignment horizontal="center" vertical="center"/>
    </xf>
    <xf numFmtId="166" fontId="5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left" vertical="center"/>
    </xf>
    <xf numFmtId="0" fontId="0" fillId="10" borderId="3" xfId="0" applyFill="1" applyBorder="1" applyAlignment="1">
      <alignment horizontal="center" vertical="center"/>
    </xf>
    <xf numFmtId="14" fontId="0" fillId="10" borderId="3" xfId="0" applyNumberFormat="1" applyFill="1" applyBorder="1" applyAlignment="1">
      <alignment horizontal="center" vertical="center"/>
    </xf>
    <xf numFmtId="166" fontId="13" fillId="7" borderId="3" xfId="0" applyNumberFormat="1" applyFont="1" applyFill="1" applyBorder="1" applyAlignment="1">
      <alignment horizontal="center" vertical="center"/>
    </xf>
    <xf numFmtId="0" fontId="12" fillId="7" borderId="3" xfId="0" applyFont="1" applyFill="1" applyBorder="1"/>
    <xf numFmtId="0" fontId="12" fillId="7" borderId="3" xfId="0" applyFont="1" applyFill="1" applyBorder="1" applyAlignment="1">
      <alignment horizontal="center"/>
    </xf>
    <xf numFmtId="14" fontId="12" fillId="7" borderId="3" xfId="0" applyNumberFormat="1" applyFont="1" applyFill="1" applyBorder="1" applyAlignment="1">
      <alignment horizontal="center"/>
    </xf>
    <xf numFmtId="166" fontId="18" fillId="7" borderId="3" xfId="0" applyNumberFormat="1" applyFont="1" applyFill="1" applyBorder="1" applyAlignment="1">
      <alignment horizontal="center" vertical="center"/>
    </xf>
    <xf numFmtId="0" fontId="0" fillId="8" borderId="3" xfId="0" applyFill="1" applyBorder="1"/>
    <xf numFmtId="0" fontId="0" fillId="8" borderId="3" xfId="0" applyFill="1" applyBorder="1" applyAlignment="1">
      <alignment vertical="top" wrapText="1"/>
    </xf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 applyAlignment="1">
      <alignment horizontal="center" vertical="top" wrapText="1"/>
    </xf>
    <xf numFmtId="165" fontId="4" fillId="8" borderId="3" xfId="0" applyNumberFormat="1" applyFont="1" applyFill="1" applyBorder="1" applyAlignment="1">
      <alignment horizontal="center" vertical="center"/>
    </xf>
    <xf numFmtId="166" fontId="4" fillId="8" borderId="3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left" vertical="center"/>
    </xf>
    <xf numFmtId="0" fontId="0" fillId="8" borderId="3" xfId="0" applyFill="1" applyBorder="1" applyAlignment="1">
      <alignment horizontal="center" vertical="center"/>
    </xf>
    <xf numFmtId="14" fontId="0" fillId="8" borderId="3" xfId="0" applyNumberFormat="1" applyFill="1" applyBorder="1"/>
    <xf numFmtId="14" fontId="0" fillId="8" borderId="3" xfId="0" applyNumberFormat="1" applyFill="1" applyBorder="1" applyAlignment="1">
      <alignment horizontal="center"/>
    </xf>
    <xf numFmtId="14" fontId="0" fillId="8" borderId="3" xfId="0" applyNumberFormat="1" applyFill="1" applyBorder="1" applyAlignment="1">
      <alignment horizontal="center" vertical="center"/>
    </xf>
    <xf numFmtId="0" fontId="14" fillId="0" borderId="0" xfId="0" applyFont="1"/>
    <xf numFmtId="166" fontId="15" fillId="0" borderId="0" xfId="0" applyNumberFormat="1" applyFont="1" applyAlignment="1">
      <alignment horizontal="center" vertical="center"/>
    </xf>
    <xf numFmtId="0" fontId="14" fillId="0" borderId="3" xfId="0" applyFont="1" applyFill="1" applyBorder="1"/>
    <xf numFmtId="0" fontId="14" fillId="0" borderId="3" xfId="0" applyFont="1" applyBorder="1" applyAlignment="1">
      <alignment horizontal="left" vertical="top"/>
    </xf>
    <xf numFmtId="14" fontId="14" fillId="0" borderId="3" xfId="0" applyNumberFormat="1" applyFont="1" applyBorder="1" applyAlignment="1">
      <alignment horizontal="center" vertical="top"/>
    </xf>
    <xf numFmtId="0" fontId="0" fillId="10" borderId="3" xfId="0" applyFill="1" applyBorder="1" applyAlignment="1">
      <alignment horizontal="left" vertical="top"/>
    </xf>
    <xf numFmtId="14" fontId="0" fillId="10" borderId="3" xfId="0" applyNumberFormat="1" applyFill="1" applyBorder="1" applyAlignment="1">
      <alignment horizontal="center" vertical="top"/>
    </xf>
    <xf numFmtId="166" fontId="18" fillId="0" borderId="3" xfId="0" applyNumberFormat="1" applyFont="1" applyBorder="1" applyAlignment="1">
      <alignment horizontal="center" vertical="center"/>
    </xf>
    <xf numFmtId="166" fontId="18" fillId="1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 vertical="top"/>
    </xf>
    <xf numFmtId="0" fontId="12" fillId="10" borderId="3" xfId="0" applyFont="1" applyFill="1" applyBorder="1" applyAlignment="1">
      <alignment horizontal="left" vertical="top"/>
    </xf>
    <xf numFmtId="0" fontId="12" fillId="10" borderId="3" xfId="0" applyFont="1" applyFill="1" applyBorder="1" applyAlignment="1">
      <alignment horizontal="center"/>
    </xf>
    <xf numFmtId="14" fontId="12" fillId="10" borderId="3" xfId="0" applyNumberFormat="1" applyFont="1" applyFill="1" applyBorder="1" applyAlignment="1">
      <alignment horizontal="center" vertical="top"/>
    </xf>
    <xf numFmtId="14" fontId="12" fillId="0" borderId="3" xfId="0" applyNumberFormat="1" applyFont="1" applyBorder="1" applyAlignment="1">
      <alignment horizontal="center"/>
    </xf>
    <xf numFmtId="0" fontId="12" fillId="7" borderId="3" xfId="0" applyFont="1" applyFill="1" applyBorder="1" applyAlignment="1">
      <alignment horizontal="left" vertical="top"/>
    </xf>
    <xf numFmtId="14" fontId="12" fillId="7" borderId="3" xfId="0" applyNumberFormat="1" applyFont="1" applyFill="1" applyBorder="1" applyAlignment="1">
      <alignment horizontal="center" vertical="top"/>
    </xf>
    <xf numFmtId="14" fontId="12" fillId="10" borderId="3" xfId="0" applyNumberFormat="1" applyFont="1" applyFill="1" applyBorder="1" applyAlignment="1">
      <alignment horizontal="center"/>
    </xf>
    <xf numFmtId="0" fontId="0" fillId="8" borderId="3" xfId="0" applyFill="1" applyBorder="1" applyAlignment="1">
      <alignment horizontal="left" vertical="top"/>
    </xf>
    <xf numFmtId="14" fontId="0" fillId="8" borderId="3" xfId="0" applyNumberFormat="1" applyFill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14" fontId="19" fillId="0" borderId="0" xfId="0" applyNumberFormat="1" applyFont="1" applyAlignment="1">
      <alignment horizontal="center" vertical="top" wrapText="1"/>
    </xf>
    <xf numFmtId="165" fontId="15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0" fillId="10" borderId="3" xfId="0" applyFont="1" applyFill="1" applyBorder="1" applyAlignment="1">
      <alignment horizontal="left" vertical="top"/>
    </xf>
    <xf numFmtId="14" fontId="10" fillId="10" borderId="3" xfId="0" applyNumberFormat="1" applyFont="1" applyFill="1" applyBorder="1" applyAlignment="1">
      <alignment horizontal="center" vertical="top" wrapText="1"/>
    </xf>
    <xf numFmtId="14" fontId="0" fillId="10" borderId="3" xfId="0" applyNumberFormat="1" applyFill="1" applyBorder="1" applyAlignment="1">
      <alignment horizontal="center" vertical="top" wrapText="1"/>
    </xf>
    <xf numFmtId="14" fontId="0" fillId="0" borderId="3" xfId="0" applyNumberFormat="1" applyFill="1" applyBorder="1" applyAlignment="1">
      <alignment horizontal="center"/>
    </xf>
    <xf numFmtId="14" fontId="12" fillId="7" borderId="3" xfId="0" applyNumberFormat="1" applyFont="1" applyFill="1" applyBorder="1" applyAlignment="1">
      <alignment horizontal="center" vertical="top" wrapText="1"/>
    </xf>
    <xf numFmtId="14" fontId="12" fillId="10" borderId="3" xfId="0" applyNumberFormat="1" applyFont="1" applyFill="1" applyBorder="1" applyAlignment="1">
      <alignment horizontal="center" vertical="top" wrapText="1"/>
    </xf>
    <xf numFmtId="0" fontId="12" fillId="10" borderId="3" xfId="0" applyFont="1" applyFill="1" applyBorder="1"/>
    <xf numFmtId="14" fontId="14" fillId="0" borderId="3" xfId="0" applyNumberFormat="1" applyFont="1" applyBorder="1"/>
    <xf numFmtId="0" fontId="10" fillId="7" borderId="17" xfId="0" applyFont="1" applyFill="1" applyBorder="1" applyAlignment="1">
      <alignment horizontal="left" vertical="top"/>
    </xf>
    <xf numFmtId="14" fontId="10" fillId="7" borderId="17" xfId="0" applyNumberFormat="1" applyFont="1" applyFill="1" applyBorder="1" applyAlignment="1">
      <alignment horizontal="center" vertical="top" wrapText="1"/>
    </xf>
    <xf numFmtId="165" fontId="4" fillId="7" borderId="15" xfId="0" applyNumberFormat="1" applyFont="1" applyFill="1" applyBorder="1" applyAlignment="1">
      <alignment horizontal="center" vertical="center"/>
    </xf>
    <xf numFmtId="166" fontId="4" fillId="7" borderId="10" xfId="0" applyNumberFormat="1" applyFont="1" applyFill="1" applyBorder="1" applyAlignment="1">
      <alignment horizontal="center" vertical="center"/>
    </xf>
    <xf numFmtId="166" fontId="5" fillId="7" borderId="10" xfId="0" applyNumberFormat="1" applyFont="1" applyFill="1" applyBorder="1" applyAlignment="1">
      <alignment horizontal="center" vertical="center"/>
    </xf>
    <xf numFmtId="165" fontId="4" fillId="7" borderId="10" xfId="0" applyNumberFormat="1" applyFont="1" applyFill="1" applyBorder="1" applyAlignment="1">
      <alignment horizontal="center" vertical="center"/>
    </xf>
    <xf numFmtId="164" fontId="2" fillId="7" borderId="11" xfId="0" applyNumberFormat="1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left" vertical="top"/>
    </xf>
    <xf numFmtId="14" fontId="10" fillId="7" borderId="21" xfId="0" applyNumberFormat="1" applyFont="1" applyFill="1" applyBorder="1" applyAlignment="1">
      <alignment horizontal="center" vertical="top" wrapText="1"/>
    </xf>
    <xf numFmtId="165" fontId="4" fillId="7" borderId="7" xfId="0" applyNumberFormat="1" applyFont="1" applyFill="1" applyBorder="1" applyAlignment="1">
      <alignment horizontal="center" vertical="center"/>
    </xf>
    <xf numFmtId="164" fontId="2" fillId="7" borderId="12" xfId="0" applyNumberFormat="1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left" vertical="top"/>
    </xf>
    <xf numFmtId="14" fontId="10" fillId="7" borderId="22" xfId="0" applyNumberFormat="1" applyFont="1" applyFill="1" applyBorder="1" applyAlignment="1">
      <alignment horizontal="center" vertical="top" wrapText="1"/>
    </xf>
    <xf numFmtId="165" fontId="4" fillId="7" borderId="16" xfId="0" applyNumberFormat="1" applyFont="1" applyFill="1" applyBorder="1" applyAlignment="1">
      <alignment horizontal="center" vertical="center"/>
    </xf>
    <xf numFmtId="166" fontId="4" fillId="7" borderId="13" xfId="0" applyNumberFormat="1" applyFont="1" applyFill="1" applyBorder="1" applyAlignment="1">
      <alignment horizontal="center" vertical="center"/>
    </xf>
    <xf numFmtId="0" fontId="0" fillId="7" borderId="13" xfId="0" applyFill="1" applyBorder="1"/>
    <xf numFmtId="166" fontId="5" fillId="7" borderId="13" xfId="0" applyNumberFormat="1" applyFont="1" applyFill="1" applyBorder="1" applyAlignment="1">
      <alignment horizontal="center" vertical="center"/>
    </xf>
    <xf numFmtId="165" fontId="4" fillId="7" borderId="13" xfId="0" applyNumberFormat="1" applyFont="1" applyFill="1" applyBorder="1" applyAlignment="1">
      <alignment horizontal="center" vertical="center"/>
    </xf>
    <xf numFmtId="164" fontId="2" fillId="7" borderId="14" xfId="0" applyNumberFormat="1" applyFont="1" applyFill="1" applyBorder="1" applyAlignment="1">
      <alignment horizontal="center" vertical="center"/>
    </xf>
    <xf numFmtId="0" fontId="0" fillId="7" borderId="33" xfId="0" applyFill="1" applyBorder="1" applyAlignment="1">
      <alignment vertical="top" wrapText="1"/>
    </xf>
    <xf numFmtId="14" fontId="0" fillId="7" borderId="20" xfId="0" applyNumberFormat="1" applyFill="1" applyBorder="1" applyAlignment="1">
      <alignment horizontal="center" vertical="top" wrapText="1"/>
    </xf>
    <xf numFmtId="0" fontId="0" fillId="7" borderId="2" xfId="0" applyFill="1" applyBorder="1" applyAlignment="1">
      <alignment vertical="top" wrapText="1"/>
    </xf>
    <xf numFmtId="14" fontId="0" fillId="7" borderId="21" xfId="0" applyNumberFormat="1" applyFill="1" applyBorder="1" applyAlignment="1">
      <alignment horizontal="center" vertical="top" wrapText="1"/>
    </xf>
    <xf numFmtId="0" fontId="0" fillId="7" borderId="32" xfId="0" applyFill="1" applyBorder="1" applyAlignment="1">
      <alignment vertical="top" wrapText="1"/>
    </xf>
    <xf numFmtId="14" fontId="0" fillId="7" borderId="22" xfId="0" applyNumberForma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3" xfId="0" applyFont="1" applyBorder="1"/>
    <xf numFmtId="14" fontId="0" fillId="0" borderId="3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0" fillId="0" borderId="21" xfId="0" applyBorder="1"/>
    <xf numFmtId="0" fontId="0" fillId="0" borderId="22" xfId="0" applyFill="1" applyBorder="1" applyAlignment="1">
      <alignment vertical="top" wrapText="1"/>
    </xf>
    <xf numFmtId="14" fontId="0" fillId="0" borderId="22" xfId="0" applyNumberFormat="1" applyBorder="1" applyAlignment="1">
      <alignment horizontal="center"/>
    </xf>
    <xf numFmtId="0" fontId="2" fillId="5" borderId="37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left" vertical="top"/>
    </xf>
    <xf numFmtId="14" fontId="10" fillId="7" borderId="20" xfId="0" applyNumberFormat="1" applyFont="1" applyFill="1" applyBorder="1" applyAlignment="1">
      <alignment horizontal="center" vertical="top" wrapText="1"/>
    </xf>
    <xf numFmtId="14" fontId="10" fillId="7" borderId="30" xfId="0" applyNumberFormat="1" applyFont="1" applyFill="1" applyBorder="1" applyAlignment="1">
      <alignment horizontal="center" vertical="top" wrapText="1"/>
    </xf>
    <xf numFmtId="14" fontId="10" fillId="7" borderId="31" xfId="0" applyNumberFormat="1" applyFont="1" applyFill="1" applyBorder="1" applyAlignment="1">
      <alignment horizontal="center" vertical="top" wrapText="1"/>
    </xf>
    <xf numFmtId="165" fontId="4" fillId="7" borderId="9" xfId="0" applyNumberFormat="1" applyFont="1" applyFill="1" applyBorder="1" applyAlignment="1">
      <alignment horizontal="center" vertical="center"/>
    </xf>
    <xf numFmtId="166" fontId="4" fillId="7" borderId="5" xfId="0" applyNumberFormat="1" applyFont="1" applyFill="1" applyBorder="1" applyAlignment="1">
      <alignment horizontal="center" vertical="center"/>
    </xf>
    <xf numFmtId="166" fontId="5" fillId="7" borderId="5" xfId="0" applyNumberFormat="1" applyFont="1" applyFill="1" applyBorder="1" applyAlignment="1">
      <alignment horizontal="center" vertical="center"/>
    </xf>
    <xf numFmtId="165" fontId="4" fillId="7" borderId="5" xfId="0" applyNumberFormat="1" applyFont="1" applyFill="1" applyBorder="1" applyAlignment="1">
      <alignment horizontal="center" vertical="center"/>
    </xf>
    <xf numFmtId="164" fontId="2" fillId="7" borderId="23" xfId="0" applyNumberFormat="1" applyFont="1" applyFill="1" applyBorder="1" applyAlignment="1">
      <alignment horizontal="center" vertical="center"/>
    </xf>
    <xf numFmtId="0" fontId="0" fillId="7" borderId="6" xfId="0" applyFill="1" applyBorder="1" applyAlignment="1">
      <alignment vertical="top" wrapText="1"/>
    </xf>
    <xf numFmtId="14" fontId="0" fillId="7" borderId="30" xfId="0" applyNumberFormat="1" applyFill="1" applyBorder="1" applyAlignment="1">
      <alignment horizontal="center" vertical="top" wrapText="1"/>
    </xf>
    <xf numFmtId="165" fontId="4" fillId="7" borderId="35" xfId="0" applyNumberFormat="1" applyFont="1" applyFill="1" applyBorder="1" applyAlignment="1">
      <alignment horizontal="center" vertical="center"/>
    </xf>
    <xf numFmtId="166" fontId="4" fillId="7" borderId="4" xfId="0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165" fontId="4" fillId="7" borderId="4" xfId="0" applyNumberFormat="1" applyFont="1" applyFill="1" applyBorder="1" applyAlignment="1">
      <alignment horizontal="center" vertical="center"/>
    </xf>
    <xf numFmtId="164" fontId="2" fillId="7" borderId="36" xfId="0" applyNumberFormat="1" applyFont="1" applyFill="1" applyBorder="1" applyAlignment="1">
      <alignment horizontal="center" vertical="center"/>
    </xf>
    <xf numFmtId="0" fontId="0" fillId="7" borderId="17" xfId="0" applyFill="1" applyBorder="1" applyAlignment="1">
      <alignment vertical="top" wrapText="1"/>
    </xf>
    <xf numFmtId="164" fontId="2" fillId="7" borderId="24" xfId="0" applyNumberFormat="1" applyFont="1" applyFill="1" applyBorder="1" applyAlignment="1">
      <alignment horizontal="center" vertical="center"/>
    </xf>
    <xf numFmtId="0" fontId="0" fillId="7" borderId="21" xfId="0" applyFill="1" applyBorder="1" applyAlignment="1">
      <alignment vertical="top" wrapText="1"/>
    </xf>
    <xf numFmtId="0" fontId="0" fillId="7" borderId="30" xfId="0" applyFill="1" applyBorder="1" applyAlignment="1">
      <alignment vertical="top" wrapText="1"/>
    </xf>
    <xf numFmtId="0" fontId="0" fillId="7" borderId="22" xfId="0" applyFill="1" applyBorder="1" applyAlignment="1">
      <alignment vertical="top" wrapText="1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0" fontId="7" fillId="9" borderId="7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3" xfId="0" applyFont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/>
    </xf>
    <xf numFmtId="0" fontId="0" fillId="7" borderId="1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9"/>
  <sheetViews>
    <sheetView tabSelected="1" topLeftCell="A307" workbookViewId="0">
      <selection activeCell="K324" sqref="K324"/>
    </sheetView>
  </sheetViews>
  <sheetFormatPr defaultRowHeight="15"/>
  <cols>
    <col min="1" max="1" width="3" customWidth="1"/>
    <col min="2" max="2" width="30.5703125" bestFit="1" customWidth="1"/>
    <col min="3" max="3" width="31.42578125" bestFit="1" customWidth="1"/>
    <col min="4" max="4" width="10.7109375" style="2" bestFit="1" customWidth="1"/>
    <col min="5" max="5" width="5.5703125" bestFit="1" customWidth="1"/>
    <col min="6" max="7" width="6.5703125" bestFit="1" customWidth="1"/>
    <col min="8" max="8" width="6.28515625" bestFit="1" customWidth="1"/>
    <col min="9" max="10" width="5.5703125" bestFit="1" customWidth="1"/>
    <col min="11" max="12" width="6.5703125" bestFit="1" customWidth="1"/>
    <col min="13" max="13" width="5.5703125" bestFit="1" customWidth="1"/>
    <col min="14" max="16" width="6.5703125" bestFit="1" customWidth="1"/>
    <col min="17" max="17" width="8" customWidth="1"/>
    <col min="18" max="21" width="9.140625" hidden="1" customWidth="1"/>
  </cols>
  <sheetData>
    <row r="1" spans="1:22" ht="18.75">
      <c r="A1" s="27"/>
      <c r="B1" s="232" t="s">
        <v>18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</row>
    <row r="2" spans="1:22" ht="18.75">
      <c r="A2" s="27"/>
      <c r="B2" s="232" t="s">
        <v>14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7"/>
      <c r="S2" s="27"/>
      <c r="T2" s="27"/>
      <c r="U2" s="27"/>
    </row>
    <row r="3" spans="1:22">
      <c r="B3" s="1" t="s">
        <v>16</v>
      </c>
      <c r="E3" s="234" t="s">
        <v>0</v>
      </c>
      <c r="F3" s="235"/>
      <c r="G3" s="235"/>
      <c r="H3" s="235"/>
      <c r="I3" s="236" t="s">
        <v>1</v>
      </c>
      <c r="J3" s="237"/>
      <c r="K3" s="237"/>
      <c r="L3" s="237"/>
      <c r="M3" s="230" t="s">
        <v>2</v>
      </c>
      <c r="N3" s="230"/>
      <c r="O3" s="230"/>
      <c r="P3" s="230"/>
    </row>
    <row r="4" spans="1:22" ht="30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22" ht="14.25" customHeight="1">
      <c r="A5" s="73">
        <v>1</v>
      </c>
      <c r="B5" s="73" t="s">
        <v>159</v>
      </c>
      <c r="C5" s="74" t="s">
        <v>150</v>
      </c>
      <c r="D5" s="75">
        <v>41771</v>
      </c>
      <c r="E5" s="76">
        <v>10</v>
      </c>
      <c r="F5" s="77">
        <v>0.5</v>
      </c>
      <c r="G5" s="77"/>
      <c r="H5" s="78">
        <f t="shared" ref="H5:H36" si="0">SUM(E5-F5-G5)</f>
        <v>9.5</v>
      </c>
      <c r="I5" s="76">
        <v>10</v>
      </c>
      <c r="J5" s="77">
        <v>0.6</v>
      </c>
      <c r="K5" s="77"/>
      <c r="L5" s="78">
        <f t="shared" ref="L5:L36" si="1">SUM(I5-J5-K5)</f>
        <v>9.4</v>
      </c>
      <c r="M5" s="76">
        <v>10</v>
      </c>
      <c r="N5" s="77">
        <v>0.3</v>
      </c>
      <c r="O5" s="77"/>
      <c r="P5" s="78">
        <f t="shared" ref="P5:P36" si="2">SUM(M5-N5-O5)</f>
        <v>9.6999999999999993</v>
      </c>
      <c r="Q5" s="79">
        <f t="shared" ref="Q5:Q36" si="3">SUM(H5+L5+P5)</f>
        <v>28.599999999999998</v>
      </c>
      <c r="V5" s="2"/>
    </row>
    <row r="6" spans="1:22">
      <c r="A6" s="73">
        <v>2</v>
      </c>
      <c r="B6" s="73" t="s">
        <v>34</v>
      </c>
      <c r="C6" s="74" t="s">
        <v>24</v>
      </c>
      <c r="D6" s="75">
        <v>42146</v>
      </c>
      <c r="E6" s="76">
        <v>10</v>
      </c>
      <c r="F6" s="77">
        <v>0.47499999999999998</v>
      </c>
      <c r="G6" s="77"/>
      <c r="H6" s="78">
        <f t="shared" si="0"/>
        <v>9.5250000000000004</v>
      </c>
      <c r="I6" s="76">
        <v>10</v>
      </c>
      <c r="J6" s="77">
        <v>0.7</v>
      </c>
      <c r="K6" s="77"/>
      <c r="L6" s="78">
        <f t="shared" si="1"/>
        <v>9.3000000000000007</v>
      </c>
      <c r="M6" s="76">
        <v>10</v>
      </c>
      <c r="N6" s="77">
        <v>0.3</v>
      </c>
      <c r="O6" s="77"/>
      <c r="P6" s="78">
        <f t="shared" si="2"/>
        <v>9.6999999999999993</v>
      </c>
      <c r="Q6" s="79">
        <f t="shared" si="3"/>
        <v>28.525000000000002</v>
      </c>
      <c r="V6" s="2"/>
    </row>
    <row r="7" spans="1:22" ht="14.25" customHeight="1">
      <c r="A7" s="73">
        <v>3</v>
      </c>
      <c r="B7" s="73" t="s">
        <v>121</v>
      </c>
      <c r="C7" s="74" t="s">
        <v>111</v>
      </c>
      <c r="D7" s="75">
        <v>42082</v>
      </c>
      <c r="E7" s="76">
        <v>10</v>
      </c>
      <c r="F7" s="77">
        <v>0.65</v>
      </c>
      <c r="G7" s="77"/>
      <c r="H7" s="78">
        <f t="shared" si="0"/>
        <v>9.35</v>
      </c>
      <c r="I7" s="76">
        <v>10</v>
      </c>
      <c r="J7" s="77">
        <v>0.52500000000000002</v>
      </c>
      <c r="K7" s="77"/>
      <c r="L7" s="78">
        <f t="shared" si="1"/>
        <v>9.4749999999999996</v>
      </c>
      <c r="M7" s="76">
        <v>10</v>
      </c>
      <c r="N7" s="77">
        <v>0.3</v>
      </c>
      <c r="O7" s="77"/>
      <c r="P7" s="78">
        <f t="shared" si="2"/>
        <v>9.6999999999999993</v>
      </c>
      <c r="Q7" s="79">
        <f t="shared" si="3"/>
        <v>28.524999999999999</v>
      </c>
      <c r="V7" s="2"/>
    </row>
    <row r="8" spans="1:22">
      <c r="A8" s="8">
        <v>4</v>
      </c>
      <c r="B8" s="8" t="s">
        <v>119</v>
      </c>
      <c r="C8" s="31" t="s">
        <v>111</v>
      </c>
      <c r="D8" s="34">
        <v>41789</v>
      </c>
      <c r="E8" s="9">
        <v>10</v>
      </c>
      <c r="F8" s="10">
        <v>0.52500000000000002</v>
      </c>
      <c r="G8" s="10"/>
      <c r="H8" s="11">
        <f t="shared" si="0"/>
        <v>9.4749999999999996</v>
      </c>
      <c r="I8" s="9">
        <v>10</v>
      </c>
      <c r="J8" s="10">
        <v>0.72499999999999998</v>
      </c>
      <c r="K8" s="10"/>
      <c r="L8" s="11">
        <f t="shared" si="1"/>
        <v>9.2750000000000004</v>
      </c>
      <c r="M8" s="9">
        <v>10</v>
      </c>
      <c r="N8" s="10">
        <v>0.4</v>
      </c>
      <c r="O8" s="10"/>
      <c r="P8" s="11">
        <f t="shared" si="2"/>
        <v>9.6</v>
      </c>
      <c r="Q8" s="12">
        <f t="shared" si="3"/>
        <v>28.35</v>
      </c>
      <c r="R8" s="23"/>
      <c r="S8" s="23"/>
      <c r="T8" s="23"/>
      <c r="U8" s="23"/>
      <c r="V8" s="2"/>
    </row>
    <row r="9" spans="1:22" ht="14.25" customHeight="1">
      <c r="A9" s="8">
        <v>5</v>
      </c>
      <c r="B9" s="53" t="s">
        <v>126</v>
      </c>
      <c r="C9" s="61" t="s">
        <v>111</v>
      </c>
      <c r="D9" s="30">
        <v>42323</v>
      </c>
      <c r="E9" s="9">
        <v>10</v>
      </c>
      <c r="F9" s="10">
        <v>0.77500000000000002</v>
      </c>
      <c r="G9" s="10"/>
      <c r="H9" s="11">
        <f t="shared" si="0"/>
        <v>9.2249999999999996</v>
      </c>
      <c r="I9" s="9">
        <v>10</v>
      </c>
      <c r="J9" s="10">
        <v>0.5</v>
      </c>
      <c r="K9" s="10"/>
      <c r="L9" s="11">
        <f t="shared" si="1"/>
        <v>9.5</v>
      </c>
      <c r="M9" s="9">
        <v>10</v>
      </c>
      <c r="N9" s="10">
        <v>0.4</v>
      </c>
      <c r="O9" s="10"/>
      <c r="P9" s="11">
        <f t="shared" si="2"/>
        <v>9.6</v>
      </c>
      <c r="Q9" s="12">
        <f t="shared" si="3"/>
        <v>28.325000000000003</v>
      </c>
      <c r="V9" s="2"/>
    </row>
    <row r="10" spans="1:22">
      <c r="A10" s="8">
        <v>6</v>
      </c>
      <c r="B10" s="53" t="s">
        <v>131</v>
      </c>
      <c r="C10" s="61" t="s">
        <v>111</v>
      </c>
      <c r="D10" s="30">
        <v>42037</v>
      </c>
      <c r="E10" s="9">
        <v>10</v>
      </c>
      <c r="F10" s="10">
        <v>0.65</v>
      </c>
      <c r="G10" s="10"/>
      <c r="H10" s="11">
        <f t="shared" si="0"/>
        <v>9.35</v>
      </c>
      <c r="I10" s="9">
        <v>10</v>
      </c>
      <c r="J10" s="10">
        <v>0.75</v>
      </c>
      <c r="K10" s="10"/>
      <c r="L10" s="11">
        <f t="shared" si="1"/>
        <v>9.25</v>
      </c>
      <c r="M10" s="9">
        <v>10</v>
      </c>
      <c r="N10" s="10">
        <v>0.3</v>
      </c>
      <c r="O10" s="10"/>
      <c r="P10" s="11">
        <f t="shared" si="2"/>
        <v>9.6999999999999993</v>
      </c>
      <c r="Q10" s="12">
        <f t="shared" si="3"/>
        <v>28.3</v>
      </c>
      <c r="V10" s="2"/>
    </row>
    <row r="11" spans="1:22">
      <c r="A11" s="8">
        <v>7</v>
      </c>
      <c r="B11" s="53" t="s">
        <v>129</v>
      </c>
      <c r="C11" s="61" t="s">
        <v>111</v>
      </c>
      <c r="D11" s="30">
        <v>42156</v>
      </c>
      <c r="E11" s="9">
        <v>10</v>
      </c>
      <c r="F11" s="10">
        <v>0.57499999999999996</v>
      </c>
      <c r="G11" s="10">
        <v>0.2</v>
      </c>
      <c r="H11" s="11">
        <f t="shared" si="0"/>
        <v>9.2250000000000014</v>
      </c>
      <c r="I11" s="9">
        <v>10</v>
      </c>
      <c r="J11" s="10">
        <v>0.45</v>
      </c>
      <c r="K11" s="10"/>
      <c r="L11" s="11">
        <f t="shared" si="1"/>
        <v>9.5500000000000007</v>
      </c>
      <c r="M11" s="9">
        <v>10</v>
      </c>
      <c r="N11" s="10">
        <v>0.5</v>
      </c>
      <c r="O11" s="10"/>
      <c r="P11" s="11">
        <f t="shared" si="2"/>
        <v>9.5</v>
      </c>
      <c r="Q11" s="12">
        <f t="shared" si="3"/>
        <v>28.275000000000002</v>
      </c>
    </row>
    <row r="12" spans="1:22">
      <c r="A12" s="8">
        <v>8</v>
      </c>
      <c r="B12" s="8" t="s">
        <v>162</v>
      </c>
      <c r="C12" s="31" t="s">
        <v>66</v>
      </c>
      <c r="D12" s="34">
        <v>41799</v>
      </c>
      <c r="E12" s="9">
        <v>10</v>
      </c>
      <c r="F12" s="10">
        <v>0.625</v>
      </c>
      <c r="G12" s="10"/>
      <c r="H12" s="11">
        <f t="shared" si="0"/>
        <v>9.375</v>
      </c>
      <c r="I12" s="9">
        <v>10</v>
      </c>
      <c r="J12" s="10">
        <v>0.8</v>
      </c>
      <c r="K12" s="10"/>
      <c r="L12" s="11">
        <f t="shared" si="1"/>
        <v>9.1999999999999993</v>
      </c>
      <c r="M12" s="9">
        <v>10</v>
      </c>
      <c r="N12" s="10">
        <v>0.3</v>
      </c>
      <c r="O12" s="10"/>
      <c r="P12" s="11">
        <f t="shared" si="2"/>
        <v>9.6999999999999993</v>
      </c>
      <c r="Q12" s="12">
        <f t="shared" si="3"/>
        <v>28.274999999999999</v>
      </c>
    </row>
    <row r="13" spans="1:22">
      <c r="A13" s="8">
        <v>9</v>
      </c>
      <c r="B13" s="53" t="s">
        <v>128</v>
      </c>
      <c r="C13" s="61" t="s">
        <v>111</v>
      </c>
      <c r="D13" s="30">
        <v>42278</v>
      </c>
      <c r="E13" s="9">
        <v>10</v>
      </c>
      <c r="F13" s="10">
        <v>0.47499999999999998</v>
      </c>
      <c r="G13" s="10">
        <v>0.2</v>
      </c>
      <c r="H13" s="11">
        <f t="shared" si="0"/>
        <v>9.3250000000000011</v>
      </c>
      <c r="I13" s="9">
        <v>10</v>
      </c>
      <c r="J13" s="10">
        <v>0.77500000000000002</v>
      </c>
      <c r="K13" s="10"/>
      <c r="L13" s="11">
        <f t="shared" si="1"/>
        <v>9.2249999999999996</v>
      </c>
      <c r="M13" s="9">
        <v>10</v>
      </c>
      <c r="N13" s="10">
        <v>0.3</v>
      </c>
      <c r="O13" s="10"/>
      <c r="P13" s="11">
        <f t="shared" si="2"/>
        <v>9.6999999999999993</v>
      </c>
      <c r="Q13" s="12">
        <f t="shared" si="3"/>
        <v>28.25</v>
      </c>
      <c r="V13" s="2"/>
    </row>
    <row r="14" spans="1:22">
      <c r="A14" s="8">
        <v>10</v>
      </c>
      <c r="B14" s="53" t="s">
        <v>130</v>
      </c>
      <c r="C14" s="61" t="s">
        <v>111</v>
      </c>
      <c r="D14" s="30">
        <v>42301</v>
      </c>
      <c r="E14" s="9">
        <v>10</v>
      </c>
      <c r="F14" s="10">
        <v>0.65</v>
      </c>
      <c r="G14" s="10"/>
      <c r="H14" s="11">
        <f t="shared" si="0"/>
        <v>9.35</v>
      </c>
      <c r="I14" s="9">
        <v>10</v>
      </c>
      <c r="J14" s="10">
        <v>0.8</v>
      </c>
      <c r="K14" s="10"/>
      <c r="L14" s="11">
        <f t="shared" si="1"/>
        <v>9.1999999999999993</v>
      </c>
      <c r="M14" s="9">
        <v>10</v>
      </c>
      <c r="N14" s="10">
        <v>0.4</v>
      </c>
      <c r="O14" s="10"/>
      <c r="P14" s="11">
        <f t="shared" si="2"/>
        <v>9.6</v>
      </c>
      <c r="Q14" s="12">
        <f t="shared" si="3"/>
        <v>28.15</v>
      </c>
    </row>
    <row r="15" spans="1:22">
      <c r="A15" s="8">
        <v>11</v>
      </c>
      <c r="B15" s="8" t="s">
        <v>72</v>
      </c>
      <c r="C15" s="31" t="s">
        <v>68</v>
      </c>
      <c r="D15" s="34">
        <v>42324</v>
      </c>
      <c r="E15" s="9">
        <v>10</v>
      </c>
      <c r="F15" s="10">
        <v>0.77500000000000002</v>
      </c>
      <c r="G15" s="10"/>
      <c r="H15" s="11">
        <f t="shared" si="0"/>
        <v>9.2249999999999996</v>
      </c>
      <c r="I15" s="9">
        <v>10</v>
      </c>
      <c r="J15" s="10">
        <v>0.72499999999999998</v>
      </c>
      <c r="K15" s="10"/>
      <c r="L15" s="11">
        <f t="shared" si="1"/>
        <v>9.2750000000000004</v>
      </c>
      <c r="M15" s="9">
        <v>10</v>
      </c>
      <c r="N15" s="10">
        <v>0.4</v>
      </c>
      <c r="O15" s="10"/>
      <c r="P15" s="11">
        <f t="shared" si="2"/>
        <v>9.6</v>
      </c>
      <c r="Q15" s="12">
        <f t="shared" si="3"/>
        <v>28.1</v>
      </c>
    </row>
    <row r="16" spans="1:22">
      <c r="A16" s="8">
        <v>12</v>
      </c>
      <c r="B16" s="8" t="s">
        <v>158</v>
      </c>
      <c r="C16" s="31" t="s">
        <v>150</v>
      </c>
      <c r="D16" s="34">
        <v>42042</v>
      </c>
      <c r="E16" s="9">
        <v>10</v>
      </c>
      <c r="F16" s="10">
        <v>0.67500000000000004</v>
      </c>
      <c r="G16" s="10"/>
      <c r="H16" s="11">
        <f t="shared" si="0"/>
        <v>9.3249999999999993</v>
      </c>
      <c r="I16" s="9">
        <v>10</v>
      </c>
      <c r="J16" s="10">
        <v>0.625</v>
      </c>
      <c r="K16" s="10"/>
      <c r="L16" s="11">
        <f t="shared" si="1"/>
        <v>9.375</v>
      </c>
      <c r="M16" s="9">
        <v>10</v>
      </c>
      <c r="N16" s="10">
        <v>0.6</v>
      </c>
      <c r="O16" s="10"/>
      <c r="P16" s="11">
        <f t="shared" si="2"/>
        <v>9.4</v>
      </c>
      <c r="Q16" s="12">
        <f t="shared" si="3"/>
        <v>28.1</v>
      </c>
      <c r="V16" s="2"/>
    </row>
    <row r="17" spans="1:22">
      <c r="A17" s="8">
        <v>13</v>
      </c>
      <c r="B17" s="53" t="s">
        <v>134</v>
      </c>
      <c r="C17" s="61" t="s">
        <v>111</v>
      </c>
      <c r="D17" s="30">
        <v>41954</v>
      </c>
      <c r="E17" s="9">
        <v>10</v>
      </c>
      <c r="F17" s="10">
        <v>0.8</v>
      </c>
      <c r="G17" s="10"/>
      <c r="H17" s="11">
        <f t="shared" si="0"/>
        <v>9.1999999999999993</v>
      </c>
      <c r="I17" s="9">
        <v>10</v>
      </c>
      <c r="J17" s="10">
        <v>0.72499999999999998</v>
      </c>
      <c r="K17" s="10"/>
      <c r="L17" s="11">
        <f t="shared" si="1"/>
        <v>9.2750000000000004</v>
      </c>
      <c r="M17" s="9">
        <v>10</v>
      </c>
      <c r="N17" s="10">
        <v>0.4</v>
      </c>
      <c r="O17" s="10"/>
      <c r="P17" s="11">
        <f t="shared" si="2"/>
        <v>9.6</v>
      </c>
      <c r="Q17" s="12">
        <f t="shared" si="3"/>
        <v>28.075000000000003</v>
      </c>
      <c r="V17" s="2"/>
    </row>
    <row r="18" spans="1:22">
      <c r="A18" s="8">
        <v>14</v>
      </c>
      <c r="B18" s="8" t="s">
        <v>28</v>
      </c>
      <c r="C18" s="31" t="s">
        <v>24</v>
      </c>
      <c r="D18" s="34">
        <v>42195</v>
      </c>
      <c r="E18" s="9">
        <v>10</v>
      </c>
      <c r="F18" s="10">
        <v>0.65</v>
      </c>
      <c r="G18" s="10"/>
      <c r="H18" s="11">
        <f t="shared" si="0"/>
        <v>9.35</v>
      </c>
      <c r="I18" s="9">
        <v>10</v>
      </c>
      <c r="J18" s="10">
        <v>0.7</v>
      </c>
      <c r="K18" s="10"/>
      <c r="L18" s="11">
        <f t="shared" si="1"/>
        <v>9.3000000000000007</v>
      </c>
      <c r="M18" s="9">
        <v>10</v>
      </c>
      <c r="N18" s="10">
        <v>0.6</v>
      </c>
      <c r="O18" s="10"/>
      <c r="P18" s="11">
        <f t="shared" si="2"/>
        <v>9.4</v>
      </c>
      <c r="Q18" s="12">
        <f t="shared" si="3"/>
        <v>28.049999999999997</v>
      </c>
    </row>
    <row r="19" spans="1:22">
      <c r="A19" s="8">
        <v>15</v>
      </c>
      <c r="B19" s="8" t="s">
        <v>124</v>
      </c>
      <c r="C19" s="31" t="s">
        <v>111</v>
      </c>
      <c r="D19" s="34">
        <v>42069</v>
      </c>
      <c r="E19" s="9">
        <v>10</v>
      </c>
      <c r="F19" s="10">
        <v>0.67500000000000004</v>
      </c>
      <c r="G19" s="10"/>
      <c r="H19" s="11">
        <f t="shared" si="0"/>
        <v>9.3249999999999993</v>
      </c>
      <c r="I19" s="9">
        <v>10</v>
      </c>
      <c r="J19" s="10">
        <v>0.77500000000000002</v>
      </c>
      <c r="K19" s="10"/>
      <c r="L19" s="11">
        <f t="shared" si="1"/>
        <v>9.2249999999999996</v>
      </c>
      <c r="M19" s="9">
        <v>10</v>
      </c>
      <c r="N19" s="10">
        <v>0.5</v>
      </c>
      <c r="O19" s="10"/>
      <c r="P19" s="11">
        <f t="shared" si="2"/>
        <v>9.5</v>
      </c>
      <c r="Q19" s="12">
        <f t="shared" si="3"/>
        <v>28.049999999999997</v>
      </c>
    </row>
    <row r="20" spans="1:22">
      <c r="A20" s="8">
        <v>16</v>
      </c>
      <c r="B20" s="53" t="s">
        <v>156</v>
      </c>
      <c r="C20" s="61" t="s">
        <v>150</v>
      </c>
      <c r="D20" s="30">
        <v>42128</v>
      </c>
      <c r="E20" s="9">
        <v>10</v>
      </c>
      <c r="F20" s="10">
        <v>0.72499999999999998</v>
      </c>
      <c r="G20" s="10"/>
      <c r="H20" s="11">
        <f t="shared" si="0"/>
        <v>9.2750000000000004</v>
      </c>
      <c r="I20" s="9">
        <v>10</v>
      </c>
      <c r="J20" s="10">
        <v>0.65</v>
      </c>
      <c r="K20" s="10"/>
      <c r="L20" s="11">
        <f t="shared" si="1"/>
        <v>9.35</v>
      </c>
      <c r="M20" s="9">
        <v>10</v>
      </c>
      <c r="N20" s="10">
        <v>0.6</v>
      </c>
      <c r="O20" s="10"/>
      <c r="P20" s="11">
        <f t="shared" si="2"/>
        <v>9.4</v>
      </c>
      <c r="Q20" s="12">
        <f t="shared" si="3"/>
        <v>28.024999999999999</v>
      </c>
    </row>
    <row r="21" spans="1:22">
      <c r="A21" s="8">
        <v>17</v>
      </c>
      <c r="B21" s="8" t="s">
        <v>122</v>
      </c>
      <c r="C21" s="31" t="s">
        <v>111</v>
      </c>
      <c r="D21" s="34">
        <v>41887</v>
      </c>
      <c r="E21" s="9">
        <v>10</v>
      </c>
      <c r="F21" s="10">
        <v>0.8</v>
      </c>
      <c r="G21" s="10"/>
      <c r="H21" s="11">
        <f t="shared" si="0"/>
        <v>9.1999999999999993</v>
      </c>
      <c r="I21" s="9">
        <v>10</v>
      </c>
      <c r="J21" s="10">
        <v>0.67500000000000004</v>
      </c>
      <c r="K21" s="10"/>
      <c r="L21" s="11">
        <f t="shared" si="1"/>
        <v>9.3249999999999993</v>
      </c>
      <c r="M21" s="9">
        <v>10</v>
      </c>
      <c r="N21" s="10">
        <v>0.5</v>
      </c>
      <c r="O21" s="10"/>
      <c r="P21" s="11">
        <f t="shared" si="2"/>
        <v>9.5</v>
      </c>
      <c r="Q21" s="12">
        <f t="shared" si="3"/>
        <v>28.024999999999999</v>
      </c>
    </row>
    <row r="22" spans="1:22">
      <c r="A22" s="8">
        <v>18</v>
      </c>
      <c r="B22" s="53" t="s">
        <v>136</v>
      </c>
      <c r="C22" s="61" t="s">
        <v>111</v>
      </c>
      <c r="D22" s="30">
        <v>42112</v>
      </c>
      <c r="E22" s="9">
        <v>10</v>
      </c>
      <c r="F22" s="10">
        <v>0.52500000000000002</v>
      </c>
      <c r="G22" s="10">
        <v>0.3</v>
      </c>
      <c r="H22" s="11">
        <f t="shared" si="0"/>
        <v>9.1749999999999989</v>
      </c>
      <c r="I22" s="9">
        <v>10</v>
      </c>
      <c r="J22" s="10">
        <v>0.7</v>
      </c>
      <c r="K22" s="10"/>
      <c r="L22" s="11">
        <f t="shared" si="1"/>
        <v>9.3000000000000007</v>
      </c>
      <c r="M22" s="9">
        <v>10</v>
      </c>
      <c r="N22" s="10">
        <v>0.5</v>
      </c>
      <c r="O22" s="10"/>
      <c r="P22" s="11">
        <f t="shared" si="2"/>
        <v>9.5</v>
      </c>
      <c r="Q22" s="12">
        <f t="shared" si="3"/>
        <v>27.975000000000001</v>
      </c>
    </row>
    <row r="23" spans="1:22">
      <c r="A23" s="8">
        <v>19</v>
      </c>
      <c r="B23" s="53" t="s">
        <v>132</v>
      </c>
      <c r="C23" s="61" t="s">
        <v>111</v>
      </c>
      <c r="D23" s="30">
        <v>42367</v>
      </c>
      <c r="E23" s="9">
        <v>10</v>
      </c>
      <c r="F23" s="10">
        <v>0.97499999999999998</v>
      </c>
      <c r="G23" s="10"/>
      <c r="H23" s="11">
        <f t="shared" si="0"/>
        <v>9.0250000000000004</v>
      </c>
      <c r="I23" s="9">
        <v>10</v>
      </c>
      <c r="J23" s="10">
        <v>0.77500000000000002</v>
      </c>
      <c r="K23" s="10"/>
      <c r="L23" s="11">
        <f t="shared" si="1"/>
        <v>9.2249999999999996</v>
      </c>
      <c r="M23" s="9">
        <v>10</v>
      </c>
      <c r="N23" s="10">
        <v>0.3</v>
      </c>
      <c r="O23" s="10"/>
      <c r="P23" s="11">
        <f t="shared" si="2"/>
        <v>9.6999999999999993</v>
      </c>
      <c r="Q23" s="12">
        <f t="shared" si="3"/>
        <v>27.95</v>
      </c>
    </row>
    <row r="24" spans="1:22">
      <c r="A24" s="8">
        <v>20</v>
      </c>
      <c r="B24" s="8" t="s">
        <v>118</v>
      </c>
      <c r="C24" s="31" t="s">
        <v>111</v>
      </c>
      <c r="D24" s="34">
        <v>42135</v>
      </c>
      <c r="E24" s="9">
        <v>10</v>
      </c>
      <c r="F24" s="10">
        <v>0.8</v>
      </c>
      <c r="G24" s="10"/>
      <c r="H24" s="11">
        <f t="shared" si="0"/>
        <v>9.1999999999999993</v>
      </c>
      <c r="I24" s="9">
        <v>10</v>
      </c>
      <c r="J24" s="10">
        <v>0.8</v>
      </c>
      <c r="K24" s="10"/>
      <c r="L24" s="11">
        <f t="shared" si="1"/>
        <v>9.1999999999999993</v>
      </c>
      <c r="M24" s="9">
        <v>10</v>
      </c>
      <c r="N24" s="10">
        <v>0.5</v>
      </c>
      <c r="O24" s="10"/>
      <c r="P24" s="11">
        <f t="shared" si="2"/>
        <v>9.5</v>
      </c>
      <c r="Q24" s="12">
        <f t="shared" si="3"/>
        <v>27.9</v>
      </c>
    </row>
    <row r="25" spans="1:22">
      <c r="A25" s="8">
        <v>21</v>
      </c>
      <c r="B25" s="8" t="s">
        <v>114</v>
      </c>
      <c r="C25" s="31" t="s">
        <v>111</v>
      </c>
      <c r="D25" s="34">
        <v>42158</v>
      </c>
      <c r="E25" s="9">
        <v>10</v>
      </c>
      <c r="F25" s="10">
        <v>0.75</v>
      </c>
      <c r="G25" s="10"/>
      <c r="H25" s="11">
        <f t="shared" si="0"/>
        <v>9.25</v>
      </c>
      <c r="I25" s="9">
        <v>10</v>
      </c>
      <c r="J25" s="10">
        <v>0.77500000000000002</v>
      </c>
      <c r="K25" s="10"/>
      <c r="L25" s="11">
        <f t="shared" si="1"/>
        <v>9.2249999999999996</v>
      </c>
      <c r="M25" s="9">
        <v>10</v>
      </c>
      <c r="N25" s="10">
        <v>0.6</v>
      </c>
      <c r="O25" s="10"/>
      <c r="P25" s="11">
        <f t="shared" si="2"/>
        <v>9.4</v>
      </c>
      <c r="Q25" s="12">
        <f t="shared" si="3"/>
        <v>27.875</v>
      </c>
    </row>
    <row r="26" spans="1:22">
      <c r="A26" s="8">
        <v>22</v>
      </c>
      <c r="B26" s="8" t="s">
        <v>120</v>
      </c>
      <c r="C26" s="31" t="s">
        <v>111</v>
      </c>
      <c r="D26" s="34">
        <v>42075</v>
      </c>
      <c r="E26" s="9">
        <v>10</v>
      </c>
      <c r="F26" s="10">
        <v>0.625</v>
      </c>
      <c r="G26" s="10"/>
      <c r="H26" s="11">
        <f t="shared" si="0"/>
        <v>9.375</v>
      </c>
      <c r="I26" s="9">
        <v>10</v>
      </c>
      <c r="J26" s="10">
        <v>1</v>
      </c>
      <c r="K26" s="10"/>
      <c r="L26" s="11">
        <f t="shared" si="1"/>
        <v>9</v>
      </c>
      <c r="M26" s="9">
        <v>10</v>
      </c>
      <c r="N26" s="10">
        <v>0.5</v>
      </c>
      <c r="O26" s="10"/>
      <c r="P26" s="11">
        <f t="shared" si="2"/>
        <v>9.5</v>
      </c>
      <c r="Q26" s="12">
        <f t="shared" si="3"/>
        <v>27.875</v>
      </c>
    </row>
    <row r="27" spans="1:22">
      <c r="A27" s="8">
        <v>23</v>
      </c>
      <c r="B27" s="53" t="s">
        <v>155</v>
      </c>
      <c r="C27" s="61" t="s">
        <v>150</v>
      </c>
      <c r="D27" s="30">
        <v>42147</v>
      </c>
      <c r="E27" s="9">
        <v>10</v>
      </c>
      <c r="F27" s="10">
        <v>0.97499999999999998</v>
      </c>
      <c r="G27" s="10"/>
      <c r="H27" s="11">
        <f t="shared" si="0"/>
        <v>9.0250000000000004</v>
      </c>
      <c r="I27" s="9">
        <v>10</v>
      </c>
      <c r="J27" s="10">
        <v>0.7</v>
      </c>
      <c r="K27" s="10"/>
      <c r="L27" s="11">
        <f t="shared" si="1"/>
        <v>9.3000000000000007</v>
      </c>
      <c r="M27" s="9">
        <v>10</v>
      </c>
      <c r="N27" s="10">
        <v>0.5</v>
      </c>
      <c r="O27" s="10"/>
      <c r="P27" s="11">
        <f t="shared" si="2"/>
        <v>9.5</v>
      </c>
      <c r="Q27" s="12">
        <f t="shared" si="3"/>
        <v>27.825000000000003</v>
      </c>
    </row>
    <row r="28" spans="1:22">
      <c r="A28" s="8">
        <v>24</v>
      </c>
      <c r="B28" s="8" t="s">
        <v>125</v>
      </c>
      <c r="C28" s="31" t="s">
        <v>111</v>
      </c>
      <c r="D28" s="34">
        <v>41796</v>
      </c>
      <c r="E28" s="9">
        <v>10</v>
      </c>
      <c r="F28" s="10">
        <v>0.75</v>
      </c>
      <c r="G28" s="10"/>
      <c r="H28" s="11">
        <f t="shared" si="0"/>
        <v>9.25</v>
      </c>
      <c r="I28" s="9">
        <v>10</v>
      </c>
      <c r="J28" s="10">
        <v>0.75</v>
      </c>
      <c r="K28" s="10"/>
      <c r="L28" s="11">
        <f t="shared" si="1"/>
        <v>9.25</v>
      </c>
      <c r="M28" s="9">
        <v>10</v>
      </c>
      <c r="N28" s="10">
        <v>0.7</v>
      </c>
      <c r="O28" s="10"/>
      <c r="P28" s="11">
        <f t="shared" si="2"/>
        <v>9.3000000000000007</v>
      </c>
      <c r="Q28" s="12">
        <f t="shared" si="3"/>
        <v>27.8</v>
      </c>
    </row>
    <row r="29" spans="1:22">
      <c r="A29" s="8">
        <v>25</v>
      </c>
      <c r="B29" s="8" t="s">
        <v>29</v>
      </c>
      <c r="C29" s="31" t="s">
        <v>24</v>
      </c>
      <c r="D29" s="34">
        <v>42208</v>
      </c>
      <c r="E29" s="9">
        <v>10</v>
      </c>
      <c r="F29" s="10">
        <v>0.67500000000000004</v>
      </c>
      <c r="G29" s="10"/>
      <c r="H29" s="11">
        <f t="shared" si="0"/>
        <v>9.3249999999999993</v>
      </c>
      <c r="I29" s="9">
        <v>10</v>
      </c>
      <c r="J29" s="10">
        <v>0.85</v>
      </c>
      <c r="K29" s="10"/>
      <c r="L29" s="11">
        <f t="shared" si="1"/>
        <v>9.15</v>
      </c>
      <c r="M29" s="9">
        <v>10</v>
      </c>
      <c r="N29" s="10">
        <v>0.7</v>
      </c>
      <c r="O29" s="10"/>
      <c r="P29" s="11">
        <f t="shared" si="2"/>
        <v>9.3000000000000007</v>
      </c>
      <c r="Q29" s="12">
        <f t="shared" si="3"/>
        <v>27.775000000000002</v>
      </c>
    </row>
    <row r="30" spans="1:22">
      <c r="A30" s="8">
        <v>26</v>
      </c>
      <c r="B30" s="8" t="s">
        <v>117</v>
      </c>
      <c r="C30" s="31" t="s">
        <v>111</v>
      </c>
      <c r="D30" s="34">
        <v>42330</v>
      </c>
      <c r="E30" s="9">
        <v>10</v>
      </c>
      <c r="F30" s="10">
        <v>0.72499999999999998</v>
      </c>
      <c r="G30" s="10"/>
      <c r="H30" s="11">
        <f t="shared" si="0"/>
        <v>9.2750000000000004</v>
      </c>
      <c r="I30" s="9">
        <v>10</v>
      </c>
      <c r="J30" s="10">
        <v>0.92500000000000004</v>
      </c>
      <c r="K30" s="10"/>
      <c r="L30" s="11">
        <f t="shared" si="1"/>
        <v>9.0749999999999993</v>
      </c>
      <c r="M30" s="9">
        <v>10</v>
      </c>
      <c r="N30" s="10">
        <v>0.6</v>
      </c>
      <c r="O30" s="10"/>
      <c r="P30" s="11">
        <f t="shared" si="2"/>
        <v>9.4</v>
      </c>
      <c r="Q30" s="12">
        <f t="shared" si="3"/>
        <v>27.75</v>
      </c>
    </row>
    <row r="31" spans="1:22">
      <c r="A31" s="8">
        <v>27</v>
      </c>
      <c r="B31" s="50" t="s">
        <v>69</v>
      </c>
      <c r="C31" s="31" t="s">
        <v>68</v>
      </c>
      <c r="D31" s="36">
        <v>42291</v>
      </c>
      <c r="E31" s="9">
        <v>10</v>
      </c>
      <c r="F31" s="10">
        <v>0.92500000000000004</v>
      </c>
      <c r="G31" s="10"/>
      <c r="H31" s="11">
        <f t="shared" si="0"/>
        <v>9.0749999999999993</v>
      </c>
      <c r="I31" s="9">
        <v>10</v>
      </c>
      <c r="J31" s="10">
        <v>0.85</v>
      </c>
      <c r="K31" s="10"/>
      <c r="L31" s="11">
        <f t="shared" si="1"/>
        <v>9.15</v>
      </c>
      <c r="M31" s="9">
        <v>10</v>
      </c>
      <c r="N31" s="10">
        <v>0.6</v>
      </c>
      <c r="O31" s="10"/>
      <c r="P31" s="11">
        <f t="shared" si="2"/>
        <v>9.4</v>
      </c>
      <c r="Q31" s="12">
        <f t="shared" si="3"/>
        <v>27.625</v>
      </c>
    </row>
    <row r="32" spans="1:22">
      <c r="A32" s="8">
        <v>28</v>
      </c>
      <c r="B32" s="53" t="s">
        <v>157</v>
      </c>
      <c r="C32" s="61" t="s">
        <v>150</v>
      </c>
      <c r="D32" s="30">
        <v>42111</v>
      </c>
      <c r="E32" s="9">
        <v>10</v>
      </c>
      <c r="F32" s="10">
        <v>1</v>
      </c>
      <c r="G32" s="10"/>
      <c r="H32" s="11">
        <f t="shared" si="0"/>
        <v>9</v>
      </c>
      <c r="I32" s="9">
        <v>10</v>
      </c>
      <c r="J32" s="10">
        <v>0.7</v>
      </c>
      <c r="K32" s="10"/>
      <c r="L32" s="11">
        <f t="shared" si="1"/>
        <v>9.3000000000000007</v>
      </c>
      <c r="M32" s="9">
        <v>10</v>
      </c>
      <c r="N32" s="10">
        <v>0.7</v>
      </c>
      <c r="O32" s="10"/>
      <c r="P32" s="11">
        <f t="shared" si="2"/>
        <v>9.3000000000000007</v>
      </c>
      <c r="Q32" s="12">
        <f t="shared" si="3"/>
        <v>27.6</v>
      </c>
    </row>
    <row r="33" spans="1:18">
      <c r="A33" s="8">
        <v>29</v>
      </c>
      <c r="B33" s="8" t="s">
        <v>116</v>
      </c>
      <c r="C33" s="31" t="s">
        <v>111</v>
      </c>
      <c r="D33" s="34">
        <v>42168</v>
      </c>
      <c r="E33" s="9">
        <v>10</v>
      </c>
      <c r="F33" s="10">
        <v>0.92500000000000004</v>
      </c>
      <c r="G33" s="10"/>
      <c r="H33" s="11">
        <f t="shared" si="0"/>
        <v>9.0749999999999993</v>
      </c>
      <c r="I33" s="9">
        <v>10</v>
      </c>
      <c r="J33" s="10">
        <v>1.2</v>
      </c>
      <c r="K33" s="10"/>
      <c r="L33" s="11">
        <f t="shared" si="1"/>
        <v>8.8000000000000007</v>
      </c>
      <c r="M33" s="9">
        <v>10</v>
      </c>
      <c r="N33" s="10">
        <v>0.5</v>
      </c>
      <c r="O33" s="10"/>
      <c r="P33" s="11">
        <f t="shared" si="2"/>
        <v>9.5</v>
      </c>
      <c r="Q33" s="12">
        <f t="shared" si="3"/>
        <v>27.375</v>
      </c>
    </row>
    <row r="34" spans="1:18">
      <c r="A34" s="8">
        <v>30</v>
      </c>
      <c r="B34" s="53" t="s">
        <v>135</v>
      </c>
      <c r="C34" s="61" t="s">
        <v>111</v>
      </c>
      <c r="D34" s="30">
        <v>41688</v>
      </c>
      <c r="E34" s="9">
        <v>10</v>
      </c>
      <c r="F34" s="10">
        <v>1.675</v>
      </c>
      <c r="G34" s="10"/>
      <c r="H34" s="11">
        <f t="shared" si="0"/>
        <v>8.3249999999999993</v>
      </c>
      <c r="I34" s="9">
        <v>10</v>
      </c>
      <c r="J34" s="10">
        <v>0.67500000000000004</v>
      </c>
      <c r="K34" s="10"/>
      <c r="L34" s="11">
        <f t="shared" si="1"/>
        <v>9.3249999999999993</v>
      </c>
      <c r="M34" s="9">
        <v>10</v>
      </c>
      <c r="N34" s="10">
        <v>0.3</v>
      </c>
      <c r="O34" s="10"/>
      <c r="P34" s="11">
        <f t="shared" si="2"/>
        <v>9.6999999999999993</v>
      </c>
      <c r="Q34" s="12">
        <f t="shared" si="3"/>
        <v>27.349999999999998</v>
      </c>
    </row>
    <row r="35" spans="1:18">
      <c r="A35" s="8">
        <v>31</v>
      </c>
      <c r="B35" s="53" t="s">
        <v>123</v>
      </c>
      <c r="C35" s="61" t="s">
        <v>111</v>
      </c>
      <c r="D35" s="30">
        <v>42347</v>
      </c>
      <c r="E35" s="9">
        <v>10</v>
      </c>
      <c r="F35" s="10">
        <v>0.95</v>
      </c>
      <c r="G35" s="10"/>
      <c r="H35" s="11">
        <f t="shared" si="0"/>
        <v>9.0500000000000007</v>
      </c>
      <c r="I35" s="9">
        <v>10</v>
      </c>
      <c r="J35" s="10">
        <v>1.0249999999999999</v>
      </c>
      <c r="K35" s="10"/>
      <c r="L35" s="11">
        <f t="shared" si="1"/>
        <v>8.9749999999999996</v>
      </c>
      <c r="M35" s="9">
        <v>10</v>
      </c>
      <c r="N35" s="10">
        <v>0.7</v>
      </c>
      <c r="O35" s="10"/>
      <c r="P35" s="11">
        <f t="shared" si="2"/>
        <v>9.3000000000000007</v>
      </c>
      <c r="Q35" s="12">
        <f t="shared" si="3"/>
        <v>27.324999999999999</v>
      </c>
    </row>
    <row r="36" spans="1:18">
      <c r="A36" s="8">
        <v>32</v>
      </c>
      <c r="B36" s="8" t="s">
        <v>64</v>
      </c>
      <c r="C36" s="31" t="s">
        <v>63</v>
      </c>
      <c r="D36" s="34">
        <v>42319</v>
      </c>
      <c r="E36" s="9">
        <v>10</v>
      </c>
      <c r="F36" s="10">
        <v>1</v>
      </c>
      <c r="G36" s="10"/>
      <c r="H36" s="11">
        <f t="shared" si="0"/>
        <v>9</v>
      </c>
      <c r="I36" s="9">
        <v>10</v>
      </c>
      <c r="J36" s="10">
        <v>0.8</v>
      </c>
      <c r="K36" s="10"/>
      <c r="L36" s="11">
        <f t="shared" si="1"/>
        <v>9.1999999999999993</v>
      </c>
      <c r="M36" s="9">
        <v>10</v>
      </c>
      <c r="N36" s="10">
        <v>0.9</v>
      </c>
      <c r="O36" s="10"/>
      <c r="P36" s="11">
        <f t="shared" si="2"/>
        <v>9.1</v>
      </c>
      <c r="Q36" s="12">
        <f t="shared" si="3"/>
        <v>27.299999999999997</v>
      </c>
    </row>
    <row r="37" spans="1:18">
      <c r="A37" s="8">
        <v>33</v>
      </c>
      <c r="B37" s="8" t="s">
        <v>81</v>
      </c>
      <c r="C37" s="31" t="s">
        <v>78</v>
      </c>
      <c r="D37" s="34">
        <v>42227</v>
      </c>
      <c r="E37" s="9">
        <v>10</v>
      </c>
      <c r="F37" s="10">
        <v>1.4</v>
      </c>
      <c r="G37" s="10"/>
      <c r="H37" s="11">
        <f t="shared" ref="H37:H58" si="4">SUM(E37-F37-G37)</f>
        <v>8.6</v>
      </c>
      <c r="I37" s="9">
        <v>10</v>
      </c>
      <c r="J37" s="10">
        <v>0.85</v>
      </c>
      <c r="K37" s="10"/>
      <c r="L37" s="11">
        <f t="shared" ref="L37:L58" si="5">SUM(I37-J37-K37)</f>
        <v>9.15</v>
      </c>
      <c r="M37" s="9">
        <v>10</v>
      </c>
      <c r="N37" s="10">
        <v>0.5</v>
      </c>
      <c r="O37" s="10"/>
      <c r="P37" s="11">
        <f t="shared" ref="P37:P58" si="6">SUM(M37-N37-O37)</f>
        <v>9.5</v>
      </c>
      <c r="Q37" s="12">
        <f t="shared" ref="Q37:Q58" si="7">SUM(H37+L37+P37)</f>
        <v>27.25</v>
      </c>
    </row>
    <row r="38" spans="1:18">
      <c r="A38" s="8">
        <v>34</v>
      </c>
      <c r="B38" s="8" t="s">
        <v>67</v>
      </c>
      <c r="C38" s="31" t="s">
        <v>66</v>
      </c>
      <c r="D38" s="34">
        <v>41918</v>
      </c>
      <c r="E38" s="9">
        <v>9</v>
      </c>
      <c r="F38" s="10">
        <v>0.35</v>
      </c>
      <c r="G38" s="10">
        <v>0.1</v>
      </c>
      <c r="H38" s="11">
        <f t="shared" si="4"/>
        <v>8.5500000000000007</v>
      </c>
      <c r="I38" s="9">
        <v>10</v>
      </c>
      <c r="J38" s="10">
        <v>0.75</v>
      </c>
      <c r="K38" s="10"/>
      <c r="L38" s="11">
        <f t="shared" si="5"/>
        <v>9.25</v>
      </c>
      <c r="M38" s="9">
        <v>10</v>
      </c>
      <c r="N38" s="10">
        <v>0.6</v>
      </c>
      <c r="O38" s="10"/>
      <c r="P38" s="11">
        <f t="shared" si="6"/>
        <v>9.4</v>
      </c>
      <c r="Q38" s="12">
        <f t="shared" si="7"/>
        <v>27.200000000000003</v>
      </c>
    </row>
    <row r="39" spans="1:18">
      <c r="A39" s="8">
        <v>35</v>
      </c>
      <c r="B39" s="8" t="s">
        <v>80</v>
      </c>
      <c r="C39" s="31" t="s">
        <v>78</v>
      </c>
      <c r="D39" s="34">
        <v>42291</v>
      </c>
      <c r="E39" s="9">
        <v>10</v>
      </c>
      <c r="F39" s="10">
        <v>0.77500000000000002</v>
      </c>
      <c r="G39" s="10"/>
      <c r="H39" s="11">
        <f t="shared" si="4"/>
        <v>9.2249999999999996</v>
      </c>
      <c r="I39" s="9">
        <v>10</v>
      </c>
      <c r="J39" s="10">
        <v>1.65</v>
      </c>
      <c r="K39" s="10"/>
      <c r="L39" s="11">
        <f t="shared" si="5"/>
        <v>8.35</v>
      </c>
      <c r="M39" s="9">
        <v>10</v>
      </c>
      <c r="N39" s="10">
        <v>0.5</v>
      </c>
      <c r="O39" s="10"/>
      <c r="P39" s="11">
        <f t="shared" si="6"/>
        <v>9.5</v>
      </c>
      <c r="Q39" s="12">
        <f t="shared" si="7"/>
        <v>27.074999999999999</v>
      </c>
    </row>
    <row r="40" spans="1:18">
      <c r="A40" s="8">
        <v>36</v>
      </c>
      <c r="B40" s="8" t="s">
        <v>71</v>
      </c>
      <c r="C40" s="31" t="s">
        <v>68</v>
      </c>
      <c r="D40" s="34">
        <v>42069</v>
      </c>
      <c r="E40" s="9">
        <v>10</v>
      </c>
      <c r="F40" s="10">
        <v>1.175</v>
      </c>
      <c r="G40" s="10">
        <v>0.1</v>
      </c>
      <c r="H40" s="11">
        <f t="shared" si="4"/>
        <v>8.7249999999999996</v>
      </c>
      <c r="I40" s="9">
        <v>10</v>
      </c>
      <c r="J40" s="10">
        <v>0.9</v>
      </c>
      <c r="K40" s="10"/>
      <c r="L40" s="11">
        <f t="shared" si="5"/>
        <v>9.1</v>
      </c>
      <c r="M40" s="9">
        <v>10</v>
      </c>
      <c r="N40" s="10">
        <v>0.8</v>
      </c>
      <c r="O40" s="10"/>
      <c r="P40" s="11">
        <f t="shared" si="6"/>
        <v>9.1999999999999993</v>
      </c>
      <c r="Q40" s="12">
        <f t="shared" si="7"/>
        <v>27.024999999999999</v>
      </c>
    </row>
    <row r="41" spans="1:18">
      <c r="A41" s="8">
        <v>37</v>
      </c>
      <c r="B41" s="53" t="s">
        <v>60</v>
      </c>
      <c r="C41" s="61" t="s">
        <v>62</v>
      </c>
      <c r="D41" s="30">
        <v>41957</v>
      </c>
      <c r="E41" s="9">
        <v>10</v>
      </c>
      <c r="F41" s="10">
        <v>1.1499999999999999</v>
      </c>
      <c r="G41" s="10"/>
      <c r="H41" s="11">
        <f t="shared" si="4"/>
        <v>8.85</v>
      </c>
      <c r="I41" s="9">
        <v>10</v>
      </c>
      <c r="J41" s="10">
        <v>1.2</v>
      </c>
      <c r="K41" s="10"/>
      <c r="L41" s="11">
        <f t="shared" si="5"/>
        <v>8.8000000000000007</v>
      </c>
      <c r="M41" s="9">
        <v>10</v>
      </c>
      <c r="N41" s="10">
        <v>0.7</v>
      </c>
      <c r="O41" s="10"/>
      <c r="P41" s="11">
        <f t="shared" si="6"/>
        <v>9.3000000000000007</v>
      </c>
      <c r="Q41" s="12">
        <f t="shared" si="7"/>
        <v>26.95</v>
      </c>
    </row>
    <row r="42" spans="1:18">
      <c r="A42" s="8">
        <v>38</v>
      </c>
      <c r="B42" s="53" t="s">
        <v>178</v>
      </c>
      <c r="C42" s="61" t="s">
        <v>66</v>
      </c>
      <c r="D42" s="30">
        <v>41838</v>
      </c>
      <c r="E42" s="9">
        <v>10</v>
      </c>
      <c r="F42" s="10">
        <v>0.97499999999999998</v>
      </c>
      <c r="G42" s="10"/>
      <c r="H42" s="11">
        <f t="shared" si="4"/>
        <v>9.0250000000000004</v>
      </c>
      <c r="I42" s="9">
        <v>10</v>
      </c>
      <c r="J42" s="10">
        <v>1</v>
      </c>
      <c r="K42" s="10"/>
      <c r="L42" s="11">
        <f t="shared" si="5"/>
        <v>9</v>
      </c>
      <c r="M42" s="9">
        <v>10</v>
      </c>
      <c r="N42" s="10">
        <v>1.1000000000000001</v>
      </c>
      <c r="O42" s="10"/>
      <c r="P42" s="11">
        <f t="shared" si="6"/>
        <v>8.9</v>
      </c>
      <c r="Q42" s="12">
        <f t="shared" si="7"/>
        <v>26.924999999999997</v>
      </c>
      <c r="R42" s="37">
        <f>SUM(E69-F69-G69)</f>
        <v>9.4749999999999996</v>
      </c>
    </row>
    <row r="43" spans="1:18">
      <c r="A43" s="8">
        <v>39</v>
      </c>
      <c r="B43" s="53" t="s">
        <v>180</v>
      </c>
      <c r="C43" s="61" t="s">
        <v>111</v>
      </c>
      <c r="D43" s="30">
        <v>42290</v>
      </c>
      <c r="E43" s="9">
        <v>10</v>
      </c>
      <c r="F43" s="10">
        <v>1.05</v>
      </c>
      <c r="G43" s="10">
        <v>0.2</v>
      </c>
      <c r="H43" s="11">
        <f t="shared" si="4"/>
        <v>8.75</v>
      </c>
      <c r="I43" s="9">
        <v>10</v>
      </c>
      <c r="J43" s="10">
        <v>1.3</v>
      </c>
      <c r="K43" s="10"/>
      <c r="L43" s="11">
        <f t="shared" si="5"/>
        <v>8.6999999999999993</v>
      </c>
      <c r="M43" s="9">
        <v>10</v>
      </c>
      <c r="N43" s="10">
        <v>0.6</v>
      </c>
      <c r="O43" s="10"/>
      <c r="P43" s="11">
        <f t="shared" si="6"/>
        <v>9.4</v>
      </c>
      <c r="Q43" s="12">
        <f t="shared" si="7"/>
        <v>26.85</v>
      </c>
      <c r="R43" s="49"/>
    </row>
    <row r="44" spans="1:18">
      <c r="A44" s="8">
        <v>40</v>
      </c>
      <c r="B44" s="8" t="s">
        <v>73</v>
      </c>
      <c r="C44" s="31" t="s">
        <v>68</v>
      </c>
      <c r="D44" s="34">
        <v>41863</v>
      </c>
      <c r="E44" s="9">
        <v>10</v>
      </c>
      <c r="F44" s="10">
        <v>1.2250000000000001</v>
      </c>
      <c r="G44" s="10"/>
      <c r="H44" s="11">
        <f t="shared" si="4"/>
        <v>8.7750000000000004</v>
      </c>
      <c r="I44" s="9">
        <v>10</v>
      </c>
      <c r="J44" s="10">
        <v>1.35</v>
      </c>
      <c r="K44" s="10"/>
      <c r="L44" s="11">
        <f t="shared" si="5"/>
        <v>8.65</v>
      </c>
      <c r="M44" s="9">
        <v>10</v>
      </c>
      <c r="N44" s="10">
        <v>0.6</v>
      </c>
      <c r="O44" s="10"/>
      <c r="P44" s="11">
        <f t="shared" si="6"/>
        <v>9.4</v>
      </c>
      <c r="Q44" s="12">
        <f t="shared" si="7"/>
        <v>26.825000000000003</v>
      </c>
      <c r="R44" s="49"/>
    </row>
    <row r="45" spans="1:18">
      <c r="A45" s="8">
        <v>41</v>
      </c>
      <c r="B45" s="50" t="s">
        <v>65</v>
      </c>
      <c r="C45" s="31" t="s">
        <v>63</v>
      </c>
      <c r="D45" s="36">
        <v>41956</v>
      </c>
      <c r="E45" s="9">
        <v>10</v>
      </c>
      <c r="F45" s="10">
        <v>1.25</v>
      </c>
      <c r="G45" s="10"/>
      <c r="H45" s="11">
        <f t="shared" si="4"/>
        <v>8.75</v>
      </c>
      <c r="I45" s="9">
        <v>10</v>
      </c>
      <c r="J45" s="10">
        <v>1.1000000000000001</v>
      </c>
      <c r="K45" s="10"/>
      <c r="L45" s="11">
        <f t="shared" si="5"/>
        <v>8.9</v>
      </c>
      <c r="M45" s="9">
        <v>10</v>
      </c>
      <c r="N45" s="10">
        <v>1</v>
      </c>
      <c r="O45" s="10"/>
      <c r="P45" s="11">
        <f t="shared" si="6"/>
        <v>9</v>
      </c>
      <c r="Q45" s="12">
        <f t="shared" si="7"/>
        <v>26.65</v>
      </c>
      <c r="R45" s="49"/>
    </row>
    <row r="46" spans="1:18">
      <c r="A46" s="8">
        <v>42</v>
      </c>
      <c r="B46" s="50" t="s">
        <v>82</v>
      </c>
      <c r="C46" s="31" t="s">
        <v>78</v>
      </c>
      <c r="D46" s="36">
        <v>42319</v>
      </c>
      <c r="E46" s="9">
        <v>10</v>
      </c>
      <c r="F46" s="10">
        <v>1.175</v>
      </c>
      <c r="G46" s="10"/>
      <c r="H46" s="11">
        <f t="shared" si="4"/>
        <v>8.8249999999999993</v>
      </c>
      <c r="I46" s="9">
        <v>10</v>
      </c>
      <c r="J46" s="10">
        <v>1.425</v>
      </c>
      <c r="K46" s="10"/>
      <c r="L46" s="11">
        <f t="shared" si="5"/>
        <v>8.5749999999999993</v>
      </c>
      <c r="M46" s="9">
        <v>10</v>
      </c>
      <c r="N46" s="10">
        <v>0.8</v>
      </c>
      <c r="O46" s="10"/>
      <c r="P46" s="11">
        <f t="shared" si="6"/>
        <v>9.1999999999999993</v>
      </c>
      <c r="Q46" s="12">
        <f t="shared" si="7"/>
        <v>26.599999999999998</v>
      </c>
      <c r="R46" s="49"/>
    </row>
    <row r="47" spans="1:18">
      <c r="A47" s="8">
        <v>43</v>
      </c>
      <c r="B47" s="8" t="s">
        <v>31</v>
      </c>
      <c r="C47" s="31" t="s">
        <v>24</v>
      </c>
      <c r="D47" s="34">
        <v>42311</v>
      </c>
      <c r="E47" s="9">
        <v>10</v>
      </c>
      <c r="F47" s="10">
        <v>1.25</v>
      </c>
      <c r="G47" s="10"/>
      <c r="H47" s="11">
        <f t="shared" si="4"/>
        <v>8.75</v>
      </c>
      <c r="I47" s="9">
        <v>10</v>
      </c>
      <c r="J47" s="10">
        <v>0.97499999999999998</v>
      </c>
      <c r="K47" s="10"/>
      <c r="L47" s="11">
        <f t="shared" si="5"/>
        <v>9.0250000000000004</v>
      </c>
      <c r="M47" s="9">
        <v>10</v>
      </c>
      <c r="N47" s="10">
        <v>1.2</v>
      </c>
      <c r="O47" s="10"/>
      <c r="P47" s="11">
        <f t="shared" si="6"/>
        <v>8.8000000000000007</v>
      </c>
      <c r="Q47" s="12">
        <f t="shared" si="7"/>
        <v>26.574999999999999</v>
      </c>
      <c r="R47" s="49"/>
    </row>
    <row r="48" spans="1:18">
      <c r="A48" s="8">
        <v>44</v>
      </c>
      <c r="B48" s="53" t="s">
        <v>127</v>
      </c>
      <c r="C48" s="61" t="s">
        <v>111</v>
      </c>
      <c r="D48" s="30">
        <v>41901</v>
      </c>
      <c r="E48" s="9">
        <v>10</v>
      </c>
      <c r="F48" s="10">
        <v>0.875</v>
      </c>
      <c r="G48" s="10"/>
      <c r="H48" s="11">
        <f t="shared" si="4"/>
        <v>9.125</v>
      </c>
      <c r="I48" s="9">
        <v>9</v>
      </c>
      <c r="J48" s="10">
        <v>1.05</v>
      </c>
      <c r="K48" s="10"/>
      <c r="L48" s="11">
        <f t="shared" si="5"/>
        <v>7.95</v>
      </c>
      <c r="M48" s="9">
        <v>10</v>
      </c>
      <c r="N48" s="10">
        <v>0.6</v>
      </c>
      <c r="O48" s="10"/>
      <c r="P48" s="11">
        <f t="shared" si="6"/>
        <v>9.4</v>
      </c>
      <c r="Q48" s="12">
        <f t="shared" si="7"/>
        <v>26.475000000000001</v>
      </c>
      <c r="R48" s="49"/>
    </row>
    <row r="49" spans="1:18">
      <c r="A49" s="8">
        <v>45</v>
      </c>
      <c r="B49" s="8" t="s">
        <v>85</v>
      </c>
      <c r="C49" s="31" t="s">
        <v>78</v>
      </c>
      <c r="D49" s="34">
        <v>41991</v>
      </c>
      <c r="E49" s="9">
        <v>10</v>
      </c>
      <c r="F49" s="10">
        <v>1.175</v>
      </c>
      <c r="G49" s="10"/>
      <c r="H49" s="11">
        <f t="shared" si="4"/>
        <v>8.8249999999999993</v>
      </c>
      <c r="I49" s="9">
        <v>9</v>
      </c>
      <c r="J49" s="10">
        <v>0.97499999999999998</v>
      </c>
      <c r="K49" s="10"/>
      <c r="L49" s="11">
        <f t="shared" si="5"/>
        <v>8.0250000000000004</v>
      </c>
      <c r="M49" s="9">
        <v>10</v>
      </c>
      <c r="N49" s="10">
        <v>0.4</v>
      </c>
      <c r="O49" s="10"/>
      <c r="P49" s="11">
        <f t="shared" si="6"/>
        <v>9.6</v>
      </c>
      <c r="Q49" s="12">
        <f t="shared" si="7"/>
        <v>26.450000000000003</v>
      </c>
      <c r="R49" s="49"/>
    </row>
    <row r="50" spans="1:18">
      <c r="A50" s="8">
        <v>49</v>
      </c>
      <c r="B50" s="8" t="s">
        <v>70</v>
      </c>
      <c r="C50" s="31" t="s">
        <v>68</v>
      </c>
      <c r="D50" s="34">
        <v>42291</v>
      </c>
      <c r="E50" s="9">
        <v>10</v>
      </c>
      <c r="F50" s="10">
        <v>1.1000000000000001</v>
      </c>
      <c r="G50" s="10">
        <v>0.2</v>
      </c>
      <c r="H50" s="11">
        <f t="shared" si="4"/>
        <v>8.7000000000000011</v>
      </c>
      <c r="I50" s="9">
        <v>10</v>
      </c>
      <c r="J50" s="10">
        <v>1.5</v>
      </c>
      <c r="K50" s="10"/>
      <c r="L50" s="11">
        <f t="shared" si="5"/>
        <v>8.5</v>
      </c>
      <c r="M50" s="9">
        <v>10</v>
      </c>
      <c r="N50" s="10">
        <v>0.8</v>
      </c>
      <c r="O50" s="10"/>
      <c r="P50" s="11">
        <f t="shared" si="6"/>
        <v>9.1999999999999993</v>
      </c>
      <c r="Q50" s="12">
        <f t="shared" si="7"/>
        <v>26.400000000000002</v>
      </c>
      <c r="R50" s="49"/>
    </row>
    <row r="51" spans="1:18">
      <c r="A51" s="8">
        <v>46</v>
      </c>
      <c r="B51" s="8" t="s">
        <v>84</v>
      </c>
      <c r="C51" s="31" t="s">
        <v>78</v>
      </c>
      <c r="D51" s="34">
        <v>42326</v>
      </c>
      <c r="E51" s="9">
        <v>10</v>
      </c>
      <c r="F51" s="10">
        <v>1.5249999999999999</v>
      </c>
      <c r="G51" s="10"/>
      <c r="H51" s="11">
        <f t="shared" si="4"/>
        <v>8.4749999999999996</v>
      </c>
      <c r="I51" s="9">
        <v>10</v>
      </c>
      <c r="J51" s="10">
        <v>1.6</v>
      </c>
      <c r="K51" s="10"/>
      <c r="L51" s="11">
        <f t="shared" si="5"/>
        <v>8.4</v>
      </c>
      <c r="M51" s="9">
        <v>10</v>
      </c>
      <c r="N51" s="10">
        <v>0.6</v>
      </c>
      <c r="O51" s="10"/>
      <c r="P51" s="11">
        <f t="shared" si="6"/>
        <v>9.4</v>
      </c>
      <c r="Q51" s="12">
        <f t="shared" si="7"/>
        <v>26.274999999999999</v>
      </c>
      <c r="R51" s="49"/>
    </row>
    <row r="52" spans="1:18">
      <c r="A52" s="8">
        <v>47</v>
      </c>
      <c r="B52" s="8" t="s">
        <v>79</v>
      </c>
      <c r="C52" s="31" t="s">
        <v>78</v>
      </c>
      <c r="D52" s="34">
        <v>42113</v>
      </c>
      <c r="E52" s="9">
        <v>10</v>
      </c>
      <c r="F52" s="10">
        <v>1.45</v>
      </c>
      <c r="G52" s="10"/>
      <c r="H52" s="11">
        <f t="shared" si="4"/>
        <v>8.5500000000000007</v>
      </c>
      <c r="I52" s="9">
        <v>9</v>
      </c>
      <c r="J52" s="10">
        <v>0.75</v>
      </c>
      <c r="K52" s="10"/>
      <c r="L52" s="11">
        <f t="shared" si="5"/>
        <v>8.25</v>
      </c>
      <c r="M52" s="9">
        <v>10</v>
      </c>
      <c r="N52" s="10">
        <v>0.9</v>
      </c>
      <c r="O52" s="10"/>
      <c r="P52" s="11">
        <f t="shared" si="6"/>
        <v>9.1</v>
      </c>
      <c r="Q52" s="12">
        <f t="shared" si="7"/>
        <v>25.9</v>
      </c>
      <c r="R52" s="49"/>
    </row>
    <row r="53" spans="1:18">
      <c r="A53" s="8">
        <v>48</v>
      </c>
      <c r="B53" s="8" t="s">
        <v>86</v>
      </c>
      <c r="C53" s="31" t="s">
        <v>78</v>
      </c>
      <c r="D53" s="34">
        <v>41882</v>
      </c>
      <c r="E53" s="9">
        <v>10</v>
      </c>
      <c r="F53" s="10">
        <v>1.2250000000000001</v>
      </c>
      <c r="G53" s="10"/>
      <c r="H53" s="11">
        <f t="shared" si="4"/>
        <v>8.7750000000000004</v>
      </c>
      <c r="I53" s="9">
        <v>9</v>
      </c>
      <c r="J53" s="10">
        <v>1.55</v>
      </c>
      <c r="K53" s="10"/>
      <c r="L53" s="11">
        <f t="shared" si="5"/>
        <v>7.45</v>
      </c>
      <c r="M53" s="9">
        <v>10</v>
      </c>
      <c r="N53" s="10">
        <v>0.4</v>
      </c>
      <c r="O53" s="10"/>
      <c r="P53" s="11">
        <f t="shared" si="6"/>
        <v>9.6</v>
      </c>
      <c r="Q53" s="12">
        <f t="shared" si="7"/>
        <v>25.825000000000003</v>
      </c>
      <c r="R53" s="49"/>
    </row>
    <row r="54" spans="1:18">
      <c r="A54" s="8">
        <v>50</v>
      </c>
      <c r="B54" s="53" t="s">
        <v>133</v>
      </c>
      <c r="C54" s="61" t="s">
        <v>111</v>
      </c>
      <c r="D54" s="30">
        <v>42193</v>
      </c>
      <c r="E54" s="9">
        <v>9</v>
      </c>
      <c r="F54" s="10">
        <v>0.67500000000000004</v>
      </c>
      <c r="G54" s="10">
        <v>0.2</v>
      </c>
      <c r="H54" s="11">
        <f t="shared" si="4"/>
        <v>8.125</v>
      </c>
      <c r="I54" s="9">
        <v>10</v>
      </c>
      <c r="J54" s="10">
        <v>1.75</v>
      </c>
      <c r="K54" s="10"/>
      <c r="L54" s="11">
        <f t="shared" si="5"/>
        <v>8.25</v>
      </c>
      <c r="M54" s="9">
        <v>10</v>
      </c>
      <c r="N54" s="10">
        <v>0.6</v>
      </c>
      <c r="O54" s="10"/>
      <c r="P54" s="11">
        <f t="shared" si="6"/>
        <v>9.4</v>
      </c>
      <c r="Q54" s="12">
        <f t="shared" si="7"/>
        <v>25.774999999999999</v>
      </c>
      <c r="R54" s="49"/>
    </row>
    <row r="55" spans="1:18">
      <c r="A55" s="8">
        <v>51</v>
      </c>
      <c r="B55" s="53" t="s">
        <v>170</v>
      </c>
      <c r="C55" s="61" t="s">
        <v>63</v>
      </c>
      <c r="D55" s="30">
        <v>41863</v>
      </c>
      <c r="E55" s="9">
        <v>10</v>
      </c>
      <c r="F55" s="10">
        <v>1.675</v>
      </c>
      <c r="G55" s="10"/>
      <c r="H55" s="11">
        <f t="shared" si="4"/>
        <v>8.3249999999999993</v>
      </c>
      <c r="I55" s="9">
        <v>9</v>
      </c>
      <c r="J55" s="10">
        <v>0.77500000000000002</v>
      </c>
      <c r="K55" s="10"/>
      <c r="L55" s="11">
        <f t="shared" si="5"/>
        <v>8.2249999999999996</v>
      </c>
      <c r="M55" s="9">
        <v>10</v>
      </c>
      <c r="N55" s="10">
        <v>0.8</v>
      </c>
      <c r="O55" s="10"/>
      <c r="P55" s="11">
        <f t="shared" si="6"/>
        <v>9.1999999999999993</v>
      </c>
      <c r="Q55" s="12">
        <f t="shared" si="7"/>
        <v>25.749999999999996</v>
      </c>
      <c r="R55" s="49"/>
    </row>
    <row r="56" spans="1:18">
      <c r="A56" s="8">
        <v>52</v>
      </c>
      <c r="B56" s="8" t="s">
        <v>83</v>
      </c>
      <c r="C56" s="31" t="s">
        <v>78</v>
      </c>
      <c r="D56" s="34">
        <v>42160</v>
      </c>
      <c r="E56" s="9">
        <v>10</v>
      </c>
      <c r="F56" s="10">
        <v>0.625</v>
      </c>
      <c r="G56" s="10"/>
      <c r="H56" s="11">
        <f t="shared" si="4"/>
        <v>9.375</v>
      </c>
      <c r="I56" s="9">
        <v>9</v>
      </c>
      <c r="J56" s="10">
        <v>1.8</v>
      </c>
      <c r="K56" s="10"/>
      <c r="L56" s="11">
        <f t="shared" si="5"/>
        <v>7.2</v>
      </c>
      <c r="M56" s="9">
        <v>10</v>
      </c>
      <c r="N56" s="10">
        <v>1</v>
      </c>
      <c r="O56" s="10"/>
      <c r="P56" s="11">
        <f t="shared" si="6"/>
        <v>9</v>
      </c>
      <c r="Q56" s="12">
        <f t="shared" si="7"/>
        <v>25.574999999999999</v>
      </c>
      <c r="R56" s="49"/>
    </row>
    <row r="57" spans="1:18">
      <c r="A57" s="8">
        <v>53</v>
      </c>
      <c r="B57" s="55" t="s">
        <v>33</v>
      </c>
      <c r="C57" s="31" t="s">
        <v>24</v>
      </c>
      <c r="D57" s="34">
        <v>42311</v>
      </c>
      <c r="E57" s="9">
        <v>10</v>
      </c>
      <c r="F57" s="10">
        <v>1.5</v>
      </c>
      <c r="G57" s="10"/>
      <c r="H57" s="11">
        <f t="shared" si="4"/>
        <v>8.5</v>
      </c>
      <c r="I57" s="9">
        <v>9</v>
      </c>
      <c r="J57" s="10">
        <v>1.3</v>
      </c>
      <c r="K57" s="10"/>
      <c r="L57" s="11">
        <f t="shared" si="5"/>
        <v>7.7</v>
      </c>
      <c r="M57" s="9">
        <v>10</v>
      </c>
      <c r="N57" s="10">
        <v>0.9</v>
      </c>
      <c r="O57" s="10"/>
      <c r="P57" s="11">
        <f t="shared" si="6"/>
        <v>9.1</v>
      </c>
      <c r="Q57" s="12">
        <f t="shared" si="7"/>
        <v>25.299999999999997</v>
      </c>
    </row>
    <row r="58" spans="1:18">
      <c r="A58" s="8">
        <v>54</v>
      </c>
      <c r="B58" s="50" t="s">
        <v>35</v>
      </c>
      <c r="C58" s="31" t="s">
        <v>24</v>
      </c>
      <c r="D58" s="36">
        <v>42209</v>
      </c>
      <c r="E58" s="9">
        <v>10</v>
      </c>
      <c r="F58" s="10">
        <v>1.675</v>
      </c>
      <c r="G58" s="10"/>
      <c r="H58" s="11">
        <f t="shared" si="4"/>
        <v>8.3249999999999993</v>
      </c>
      <c r="I58" s="9">
        <v>10</v>
      </c>
      <c r="J58" s="10">
        <v>1.2</v>
      </c>
      <c r="K58" s="10"/>
      <c r="L58" s="11">
        <f t="shared" si="5"/>
        <v>8.8000000000000007</v>
      </c>
      <c r="M58" s="9">
        <v>10</v>
      </c>
      <c r="N58" s="10">
        <v>10</v>
      </c>
      <c r="O58" s="10"/>
      <c r="P58" s="11">
        <f t="shared" si="6"/>
        <v>0</v>
      </c>
      <c r="Q58" s="12">
        <f t="shared" si="7"/>
        <v>17.125</v>
      </c>
    </row>
    <row r="59" spans="1:18">
      <c r="A59" s="97">
        <v>55</v>
      </c>
      <c r="B59" s="97" t="s">
        <v>115</v>
      </c>
      <c r="C59" s="98" t="s">
        <v>111</v>
      </c>
      <c r="D59" s="99">
        <v>42121</v>
      </c>
      <c r="E59" s="100">
        <v>0</v>
      </c>
      <c r="F59" s="101">
        <v>0</v>
      </c>
      <c r="G59" s="101"/>
      <c r="H59" s="102">
        <f t="shared" ref="H59:H63" si="8">SUM(E59-F59-G59)</f>
        <v>0</v>
      </c>
      <c r="I59" s="100">
        <v>0</v>
      </c>
      <c r="J59" s="101">
        <v>0</v>
      </c>
      <c r="K59" s="101"/>
      <c r="L59" s="102">
        <f t="shared" ref="L59:L63" si="9">SUM(I59-J59-K59)</f>
        <v>0</v>
      </c>
      <c r="M59" s="100">
        <v>0</v>
      </c>
      <c r="N59" s="101">
        <v>0</v>
      </c>
      <c r="O59" s="101"/>
      <c r="P59" s="102">
        <f t="shared" ref="P59:P63" si="10">SUM(M59-N59-O59)</f>
        <v>0</v>
      </c>
      <c r="Q59" s="103">
        <f t="shared" ref="Q59:Q63" si="11">SUM(H59+L59+P59)</f>
        <v>0</v>
      </c>
    </row>
    <row r="60" spans="1:18">
      <c r="A60" s="97">
        <v>56</v>
      </c>
      <c r="B60" s="97" t="s">
        <v>30</v>
      </c>
      <c r="C60" s="98" t="s">
        <v>24</v>
      </c>
      <c r="D60" s="99">
        <v>41816</v>
      </c>
      <c r="E60" s="100">
        <v>0</v>
      </c>
      <c r="F60" s="101">
        <v>0</v>
      </c>
      <c r="G60" s="101"/>
      <c r="H60" s="102">
        <f t="shared" si="8"/>
        <v>0</v>
      </c>
      <c r="I60" s="100">
        <v>0</v>
      </c>
      <c r="J60" s="101">
        <v>0</v>
      </c>
      <c r="K60" s="101"/>
      <c r="L60" s="102">
        <f t="shared" si="9"/>
        <v>0</v>
      </c>
      <c r="M60" s="100">
        <v>0</v>
      </c>
      <c r="N60" s="101">
        <v>0</v>
      </c>
      <c r="O60" s="101"/>
      <c r="P60" s="102">
        <f t="shared" si="10"/>
        <v>0</v>
      </c>
      <c r="Q60" s="103">
        <f t="shared" si="11"/>
        <v>0</v>
      </c>
    </row>
    <row r="61" spans="1:18">
      <c r="A61" s="97">
        <v>57</v>
      </c>
      <c r="B61" s="97" t="s">
        <v>53</v>
      </c>
      <c r="C61" s="98" t="s">
        <v>52</v>
      </c>
      <c r="D61" s="99">
        <v>41957</v>
      </c>
      <c r="E61" s="100">
        <v>0</v>
      </c>
      <c r="F61" s="101">
        <v>0</v>
      </c>
      <c r="G61" s="101"/>
      <c r="H61" s="102">
        <f t="shared" si="8"/>
        <v>0</v>
      </c>
      <c r="I61" s="100">
        <v>0</v>
      </c>
      <c r="J61" s="101">
        <v>0</v>
      </c>
      <c r="K61" s="101"/>
      <c r="L61" s="102">
        <f t="shared" si="9"/>
        <v>0</v>
      </c>
      <c r="M61" s="100">
        <v>0</v>
      </c>
      <c r="N61" s="101">
        <v>0</v>
      </c>
      <c r="O61" s="101"/>
      <c r="P61" s="102">
        <f t="shared" si="10"/>
        <v>0</v>
      </c>
      <c r="Q61" s="103">
        <f t="shared" si="11"/>
        <v>0</v>
      </c>
    </row>
    <row r="62" spans="1:18">
      <c r="A62" s="97">
        <v>58</v>
      </c>
      <c r="B62" s="104" t="s">
        <v>61</v>
      </c>
      <c r="C62" s="105" t="s">
        <v>62</v>
      </c>
      <c r="D62" s="106">
        <v>41777</v>
      </c>
      <c r="E62" s="100">
        <v>0</v>
      </c>
      <c r="F62" s="101">
        <v>0</v>
      </c>
      <c r="G62" s="101"/>
      <c r="H62" s="102">
        <f t="shared" si="8"/>
        <v>0</v>
      </c>
      <c r="I62" s="100">
        <v>0</v>
      </c>
      <c r="J62" s="101">
        <v>0</v>
      </c>
      <c r="K62" s="101"/>
      <c r="L62" s="102">
        <f t="shared" si="9"/>
        <v>0</v>
      </c>
      <c r="M62" s="100">
        <v>0</v>
      </c>
      <c r="N62" s="101">
        <v>0</v>
      </c>
      <c r="O62" s="101"/>
      <c r="P62" s="102">
        <f t="shared" si="10"/>
        <v>0</v>
      </c>
      <c r="Q62" s="103">
        <f t="shared" si="11"/>
        <v>0</v>
      </c>
    </row>
    <row r="63" spans="1:18">
      <c r="A63" s="97">
        <v>59</v>
      </c>
      <c r="B63" s="107" t="s">
        <v>32</v>
      </c>
      <c r="C63" s="98" t="s">
        <v>24</v>
      </c>
      <c r="D63" s="108">
        <v>41646</v>
      </c>
      <c r="E63" s="100">
        <v>0</v>
      </c>
      <c r="F63" s="101">
        <v>0</v>
      </c>
      <c r="G63" s="101"/>
      <c r="H63" s="102">
        <f t="shared" si="8"/>
        <v>0</v>
      </c>
      <c r="I63" s="100">
        <v>0</v>
      </c>
      <c r="J63" s="101">
        <v>0</v>
      </c>
      <c r="K63" s="101"/>
      <c r="L63" s="102">
        <f t="shared" si="9"/>
        <v>0</v>
      </c>
      <c r="M63" s="100">
        <v>0</v>
      </c>
      <c r="N63" s="101">
        <v>0</v>
      </c>
      <c r="O63" s="101"/>
      <c r="P63" s="102">
        <f t="shared" si="10"/>
        <v>0</v>
      </c>
      <c r="Q63" s="103">
        <f t="shared" si="11"/>
        <v>0</v>
      </c>
    </row>
    <row r="64" spans="1:18">
      <c r="B64" s="66"/>
      <c r="C64" s="71"/>
      <c r="D64" s="64"/>
    </row>
    <row r="65" spans="1:8">
      <c r="B65" s="1"/>
      <c r="E65" s="233" t="s">
        <v>0</v>
      </c>
      <c r="F65" s="233"/>
      <c r="G65" s="233"/>
      <c r="H65" s="233"/>
    </row>
    <row r="66" spans="1:8" ht="30">
      <c r="B66" s="3" t="s">
        <v>3</v>
      </c>
      <c r="C66" s="3" t="s">
        <v>4</v>
      </c>
      <c r="D66" s="3" t="s">
        <v>5</v>
      </c>
      <c r="E66" s="4" t="s">
        <v>7</v>
      </c>
      <c r="F66" s="4" t="s">
        <v>8</v>
      </c>
      <c r="G66" s="4" t="s">
        <v>9</v>
      </c>
      <c r="H66" s="4" t="s">
        <v>10</v>
      </c>
    </row>
    <row r="67" spans="1:8">
      <c r="A67" s="73">
        <v>1</v>
      </c>
      <c r="B67" s="119" t="s">
        <v>34</v>
      </c>
      <c r="C67" s="120" t="s">
        <v>24</v>
      </c>
      <c r="D67" s="121">
        <v>42146</v>
      </c>
      <c r="E67" s="76">
        <v>10</v>
      </c>
      <c r="F67" s="77">
        <v>0.47499999999999998</v>
      </c>
      <c r="G67" s="118"/>
      <c r="H67" s="122">
        <f t="shared" ref="H67:H98" si="12">SUM(E67-F67-G67)</f>
        <v>9.5250000000000004</v>
      </c>
    </row>
    <row r="68" spans="1:8">
      <c r="A68" s="73">
        <v>2</v>
      </c>
      <c r="B68" s="119" t="s">
        <v>159</v>
      </c>
      <c r="C68" s="120" t="s">
        <v>150</v>
      </c>
      <c r="D68" s="121">
        <v>41771</v>
      </c>
      <c r="E68" s="76">
        <v>10</v>
      </c>
      <c r="F68" s="77">
        <v>0.5</v>
      </c>
      <c r="G68" s="118"/>
      <c r="H68" s="122">
        <f t="shared" si="12"/>
        <v>9.5</v>
      </c>
    </row>
    <row r="69" spans="1:8">
      <c r="A69" s="109">
        <v>3</v>
      </c>
      <c r="B69" s="109" t="s">
        <v>119</v>
      </c>
      <c r="C69" s="110" t="s">
        <v>111</v>
      </c>
      <c r="D69" s="111">
        <v>41789</v>
      </c>
      <c r="E69" s="112">
        <v>10</v>
      </c>
      <c r="F69" s="113">
        <v>0.52500000000000002</v>
      </c>
      <c r="G69" s="113"/>
      <c r="H69" s="114">
        <f t="shared" si="12"/>
        <v>9.4749999999999996</v>
      </c>
    </row>
    <row r="70" spans="1:8">
      <c r="A70" s="109">
        <v>4</v>
      </c>
      <c r="B70" s="109" t="s">
        <v>120</v>
      </c>
      <c r="C70" s="110" t="s">
        <v>111</v>
      </c>
      <c r="D70" s="111">
        <v>42075</v>
      </c>
      <c r="E70" s="112">
        <v>10</v>
      </c>
      <c r="F70" s="113">
        <v>0.625</v>
      </c>
      <c r="G70" s="113"/>
      <c r="H70" s="114">
        <f t="shared" si="12"/>
        <v>9.375</v>
      </c>
    </row>
    <row r="71" spans="1:8">
      <c r="A71" s="109">
        <v>5</v>
      </c>
      <c r="B71" s="109" t="s">
        <v>86</v>
      </c>
      <c r="C71" s="110" t="s">
        <v>78</v>
      </c>
      <c r="D71" s="111">
        <v>41882</v>
      </c>
      <c r="E71" s="112">
        <v>10</v>
      </c>
      <c r="F71" s="113">
        <v>0.625</v>
      </c>
      <c r="G71" s="113"/>
      <c r="H71" s="114">
        <f t="shared" si="12"/>
        <v>9.375</v>
      </c>
    </row>
    <row r="72" spans="1:8">
      <c r="A72" s="109">
        <v>6</v>
      </c>
      <c r="B72" s="109" t="s">
        <v>162</v>
      </c>
      <c r="C72" s="110" t="s">
        <v>66</v>
      </c>
      <c r="D72" s="111">
        <v>41799</v>
      </c>
      <c r="E72" s="112">
        <v>10</v>
      </c>
      <c r="F72" s="113">
        <v>0.625</v>
      </c>
      <c r="G72" s="113"/>
      <c r="H72" s="114">
        <f t="shared" si="12"/>
        <v>9.375</v>
      </c>
    </row>
    <row r="73" spans="1:8">
      <c r="A73" s="109">
        <v>7</v>
      </c>
      <c r="B73" s="115" t="s">
        <v>130</v>
      </c>
      <c r="C73" s="116" t="s">
        <v>111</v>
      </c>
      <c r="D73" s="117">
        <v>42301</v>
      </c>
      <c r="E73" s="112">
        <v>10</v>
      </c>
      <c r="F73" s="113">
        <v>0.65</v>
      </c>
      <c r="G73" s="113"/>
      <c r="H73" s="114">
        <f t="shared" si="12"/>
        <v>9.35</v>
      </c>
    </row>
    <row r="74" spans="1:8">
      <c r="A74" s="8">
        <v>8</v>
      </c>
      <c r="B74" s="8" t="s">
        <v>28</v>
      </c>
      <c r="C74" s="31" t="s">
        <v>24</v>
      </c>
      <c r="D74" s="34">
        <v>42195</v>
      </c>
      <c r="E74" s="9">
        <v>10</v>
      </c>
      <c r="F74" s="10">
        <v>0.65</v>
      </c>
      <c r="G74" s="10"/>
      <c r="H74" s="11">
        <f t="shared" si="12"/>
        <v>9.35</v>
      </c>
    </row>
    <row r="75" spans="1:8">
      <c r="A75" s="73">
        <v>9</v>
      </c>
      <c r="B75" s="119" t="s">
        <v>121</v>
      </c>
      <c r="C75" s="120" t="s">
        <v>111</v>
      </c>
      <c r="D75" s="121">
        <v>42082</v>
      </c>
      <c r="E75" s="76">
        <v>10</v>
      </c>
      <c r="F75" s="77">
        <v>0.65</v>
      </c>
      <c r="G75" s="118"/>
      <c r="H75" s="122">
        <f t="shared" si="12"/>
        <v>9.35</v>
      </c>
    </row>
    <row r="76" spans="1:8">
      <c r="A76" s="8">
        <v>10</v>
      </c>
      <c r="B76" s="53" t="s">
        <v>131</v>
      </c>
      <c r="C76" s="61" t="s">
        <v>111</v>
      </c>
      <c r="D76" s="30">
        <v>42037</v>
      </c>
      <c r="E76" s="9">
        <v>10</v>
      </c>
      <c r="F76" s="10">
        <v>0.65</v>
      </c>
      <c r="G76" s="10"/>
      <c r="H76" s="11">
        <f t="shared" si="12"/>
        <v>9.35</v>
      </c>
    </row>
    <row r="77" spans="1:8">
      <c r="A77" s="8">
        <v>11</v>
      </c>
      <c r="B77" s="53" t="s">
        <v>128</v>
      </c>
      <c r="C77" s="61" t="s">
        <v>111</v>
      </c>
      <c r="D77" s="30">
        <v>42278</v>
      </c>
      <c r="E77" s="9">
        <v>10</v>
      </c>
      <c r="F77" s="10">
        <v>0.47499999999999998</v>
      </c>
      <c r="G77" s="10">
        <v>0.2</v>
      </c>
      <c r="H77" s="11">
        <f t="shared" si="12"/>
        <v>9.3250000000000011</v>
      </c>
    </row>
    <row r="78" spans="1:8">
      <c r="A78" s="8">
        <v>12</v>
      </c>
      <c r="B78" s="8" t="s">
        <v>29</v>
      </c>
      <c r="C78" s="31" t="s">
        <v>24</v>
      </c>
      <c r="D78" s="34">
        <v>42208</v>
      </c>
      <c r="E78" s="9">
        <v>10</v>
      </c>
      <c r="F78" s="10">
        <v>0.67500000000000004</v>
      </c>
      <c r="G78" s="10"/>
      <c r="H78" s="11">
        <f t="shared" si="12"/>
        <v>9.3249999999999993</v>
      </c>
    </row>
    <row r="79" spans="1:8">
      <c r="A79" s="8">
        <v>13</v>
      </c>
      <c r="B79" s="8" t="s">
        <v>124</v>
      </c>
      <c r="C79" s="31" t="s">
        <v>111</v>
      </c>
      <c r="D79" s="34">
        <v>42069</v>
      </c>
      <c r="E79" s="9">
        <v>10</v>
      </c>
      <c r="F79" s="10">
        <v>0.67500000000000004</v>
      </c>
      <c r="G79" s="10"/>
      <c r="H79" s="11">
        <f t="shared" si="12"/>
        <v>9.3249999999999993</v>
      </c>
    </row>
    <row r="80" spans="1:8">
      <c r="A80" s="8">
        <v>14</v>
      </c>
      <c r="B80" s="8" t="s">
        <v>158</v>
      </c>
      <c r="C80" s="31" t="s">
        <v>150</v>
      </c>
      <c r="D80" s="34">
        <v>42042</v>
      </c>
      <c r="E80" s="9">
        <v>10</v>
      </c>
      <c r="F80" s="10">
        <v>0.67500000000000004</v>
      </c>
      <c r="G80" s="10"/>
      <c r="H80" s="11">
        <f t="shared" si="12"/>
        <v>9.3249999999999993</v>
      </c>
    </row>
    <row r="81" spans="1:18">
      <c r="A81" s="8">
        <v>15</v>
      </c>
      <c r="B81" s="8" t="s">
        <v>117</v>
      </c>
      <c r="C81" s="31" t="s">
        <v>111</v>
      </c>
      <c r="D81" s="34">
        <v>42330</v>
      </c>
      <c r="E81" s="9">
        <v>10</v>
      </c>
      <c r="F81" s="10">
        <v>0.72499999999999998</v>
      </c>
      <c r="G81" s="10"/>
      <c r="H81" s="11">
        <f t="shared" si="12"/>
        <v>9.2750000000000004</v>
      </c>
    </row>
    <row r="82" spans="1:18">
      <c r="A82" s="8">
        <v>16</v>
      </c>
      <c r="B82" s="53" t="s">
        <v>156</v>
      </c>
      <c r="C82" s="61" t="s">
        <v>150</v>
      </c>
      <c r="D82" s="30">
        <v>42128</v>
      </c>
      <c r="E82" s="9">
        <v>10</v>
      </c>
      <c r="F82" s="10">
        <v>0.72499999999999998</v>
      </c>
      <c r="G82" s="10"/>
      <c r="H82" s="11">
        <f t="shared" si="12"/>
        <v>9.2750000000000004</v>
      </c>
    </row>
    <row r="83" spans="1:18">
      <c r="A83" s="8">
        <v>17</v>
      </c>
      <c r="B83" s="8" t="s">
        <v>114</v>
      </c>
      <c r="C83" s="31" t="s">
        <v>111</v>
      </c>
      <c r="D83" s="34">
        <v>42158</v>
      </c>
      <c r="E83" s="9">
        <v>10</v>
      </c>
      <c r="F83" s="10">
        <v>0.75</v>
      </c>
      <c r="G83" s="10"/>
      <c r="H83" s="11">
        <f t="shared" si="12"/>
        <v>9.25</v>
      </c>
    </row>
    <row r="84" spans="1:18">
      <c r="A84" s="8">
        <v>18</v>
      </c>
      <c r="B84" s="8" t="s">
        <v>125</v>
      </c>
      <c r="C84" s="31" t="s">
        <v>111</v>
      </c>
      <c r="D84" s="34">
        <v>41796</v>
      </c>
      <c r="E84" s="9">
        <v>10</v>
      </c>
      <c r="F84" s="10">
        <v>0.75</v>
      </c>
      <c r="G84" s="10"/>
      <c r="H84" s="11">
        <f t="shared" si="12"/>
        <v>9.25</v>
      </c>
    </row>
    <row r="85" spans="1:18">
      <c r="A85" s="8">
        <v>19</v>
      </c>
      <c r="B85" s="53" t="s">
        <v>129</v>
      </c>
      <c r="C85" s="61" t="s">
        <v>111</v>
      </c>
      <c r="D85" s="30">
        <v>42156</v>
      </c>
      <c r="E85" s="9">
        <v>10</v>
      </c>
      <c r="F85" s="10">
        <v>0.57499999999999996</v>
      </c>
      <c r="G85" s="10">
        <v>0.2</v>
      </c>
      <c r="H85" s="11">
        <f t="shared" si="12"/>
        <v>9.2250000000000014</v>
      </c>
      <c r="R85">
        <f>SUM(E135-F135-G135)</f>
        <v>9.3249999999999993</v>
      </c>
    </row>
    <row r="86" spans="1:18">
      <c r="A86" s="8">
        <v>20</v>
      </c>
      <c r="B86" s="8" t="s">
        <v>72</v>
      </c>
      <c r="C86" s="31" t="s">
        <v>68</v>
      </c>
      <c r="D86" s="34">
        <v>42324</v>
      </c>
      <c r="E86" s="9">
        <v>10</v>
      </c>
      <c r="F86" s="10">
        <v>0.77500000000000002</v>
      </c>
      <c r="G86" s="10"/>
      <c r="H86" s="11">
        <f t="shared" si="12"/>
        <v>9.2249999999999996</v>
      </c>
    </row>
    <row r="87" spans="1:18">
      <c r="A87" s="8">
        <v>21</v>
      </c>
      <c r="B87" s="53" t="s">
        <v>126</v>
      </c>
      <c r="C87" s="61" t="s">
        <v>111</v>
      </c>
      <c r="D87" s="30">
        <v>42323</v>
      </c>
      <c r="E87" s="9">
        <v>10</v>
      </c>
      <c r="F87" s="10">
        <v>0.77500000000000002</v>
      </c>
      <c r="G87" s="10"/>
      <c r="H87" s="11">
        <f t="shared" si="12"/>
        <v>9.2249999999999996</v>
      </c>
    </row>
    <row r="88" spans="1:18">
      <c r="A88" s="8">
        <v>22</v>
      </c>
      <c r="B88" s="8" t="s">
        <v>80</v>
      </c>
      <c r="C88" s="31" t="s">
        <v>78</v>
      </c>
      <c r="D88" s="34">
        <v>42291</v>
      </c>
      <c r="E88" s="9">
        <v>10</v>
      </c>
      <c r="F88" s="10">
        <v>0.77500000000000002</v>
      </c>
      <c r="G88" s="10"/>
      <c r="H88" s="11">
        <f t="shared" si="12"/>
        <v>9.2249999999999996</v>
      </c>
    </row>
    <row r="89" spans="1:18">
      <c r="A89" s="8">
        <v>23</v>
      </c>
      <c r="B89" s="8" t="s">
        <v>118</v>
      </c>
      <c r="C89" s="31" t="s">
        <v>111</v>
      </c>
      <c r="D89" s="34">
        <v>42135</v>
      </c>
      <c r="E89" s="9">
        <v>10</v>
      </c>
      <c r="F89" s="10">
        <v>0.8</v>
      </c>
      <c r="G89" s="10"/>
      <c r="H89" s="11">
        <f t="shared" si="12"/>
        <v>9.1999999999999993</v>
      </c>
    </row>
    <row r="90" spans="1:18">
      <c r="A90" s="8">
        <v>24</v>
      </c>
      <c r="B90" s="53" t="s">
        <v>134</v>
      </c>
      <c r="C90" s="61" t="s">
        <v>111</v>
      </c>
      <c r="D90" s="30">
        <v>41954</v>
      </c>
      <c r="E90" s="9">
        <v>10</v>
      </c>
      <c r="F90" s="10">
        <v>0.8</v>
      </c>
      <c r="G90" s="10"/>
      <c r="H90" s="11">
        <f t="shared" si="12"/>
        <v>9.1999999999999993</v>
      </c>
    </row>
    <row r="91" spans="1:18">
      <c r="A91" s="8">
        <v>25</v>
      </c>
      <c r="B91" s="8" t="s">
        <v>122</v>
      </c>
      <c r="C91" s="31" t="s">
        <v>111</v>
      </c>
      <c r="D91" s="34">
        <v>41887</v>
      </c>
      <c r="E91" s="9">
        <v>10</v>
      </c>
      <c r="F91" s="10">
        <v>0.8</v>
      </c>
      <c r="G91" s="10"/>
      <c r="H91" s="11">
        <f t="shared" si="12"/>
        <v>9.1999999999999993</v>
      </c>
    </row>
    <row r="92" spans="1:18">
      <c r="A92" s="8">
        <v>26</v>
      </c>
      <c r="B92" s="53" t="s">
        <v>136</v>
      </c>
      <c r="C92" s="61" t="s">
        <v>111</v>
      </c>
      <c r="D92" s="30">
        <v>42112</v>
      </c>
      <c r="E92" s="9">
        <v>10</v>
      </c>
      <c r="F92" s="10">
        <v>0.52500000000000002</v>
      </c>
      <c r="G92" s="10">
        <v>0.3</v>
      </c>
      <c r="H92" s="11">
        <f t="shared" si="12"/>
        <v>9.1749999999999989</v>
      </c>
    </row>
    <row r="93" spans="1:18">
      <c r="A93" s="8">
        <v>27</v>
      </c>
      <c r="B93" s="53" t="s">
        <v>127</v>
      </c>
      <c r="C93" s="61" t="s">
        <v>111</v>
      </c>
      <c r="D93" s="30">
        <v>41901</v>
      </c>
      <c r="E93" s="9">
        <v>10</v>
      </c>
      <c r="F93" s="10">
        <v>0.875</v>
      </c>
      <c r="G93" s="10"/>
      <c r="H93" s="11">
        <f t="shared" si="12"/>
        <v>9.125</v>
      </c>
    </row>
    <row r="94" spans="1:18">
      <c r="A94" s="8">
        <v>28</v>
      </c>
      <c r="B94" s="50" t="s">
        <v>69</v>
      </c>
      <c r="C94" s="31" t="s">
        <v>68</v>
      </c>
      <c r="D94" s="36">
        <v>42291</v>
      </c>
      <c r="E94" s="9">
        <v>10</v>
      </c>
      <c r="F94" s="10">
        <v>0.92500000000000004</v>
      </c>
      <c r="G94" s="10"/>
      <c r="H94" s="11">
        <f t="shared" si="12"/>
        <v>9.0749999999999993</v>
      </c>
    </row>
    <row r="95" spans="1:18">
      <c r="A95" s="8">
        <v>29</v>
      </c>
      <c r="B95" s="8" t="s">
        <v>116</v>
      </c>
      <c r="C95" s="31" t="s">
        <v>111</v>
      </c>
      <c r="D95" s="34">
        <v>42168</v>
      </c>
      <c r="E95" s="9">
        <v>10</v>
      </c>
      <c r="F95" s="10">
        <v>0.92500000000000004</v>
      </c>
      <c r="G95" s="10"/>
      <c r="H95" s="11">
        <f t="shared" si="12"/>
        <v>9.0749999999999993</v>
      </c>
    </row>
    <row r="96" spans="1:18">
      <c r="A96" s="8">
        <v>30</v>
      </c>
      <c r="B96" s="53" t="s">
        <v>123</v>
      </c>
      <c r="C96" s="61" t="s">
        <v>111</v>
      </c>
      <c r="D96" s="30">
        <v>42347</v>
      </c>
      <c r="E96" s="9">
        <v>10</v>
      </c>
      <c r="F96" s="10">
        <v>0.95</v>
      </c>
      <c r="G96" s="10"/>
      <c r="H96" s="11">
        <f t="shared" si="12"/>
        <v>9.0500000000000007</v>
      </c>
    </row>
    <row r="97" spans="1:8">
      <c r="A97" s="8">
        <v>31</v>
      </c>
      <c r="B97" s="53" t="s">
        <v>132</v>
      </c>
      <c r="C97" s="61" t="s">
        <v>111</v>
      </c>
      <c r="D97" s="30">
        <v>42367</v>
      </c>
      <c r="E97" s="9">
        <v>10</v>
      </c>
      <c r="F97" s="10">
        <v>0.97499999999999998</v>
      </c>
      <c r="G97" s="10"/>
      <c r="H97" s="11">
        <f t="shared" si="12"/>
        <v>9.0250000000000004</v>
      </c>
    </row>
    <row r="98" spans="1:8">
      <c r="A98" s="8">
        <v>32</v>
      </c>
      <c r="B98" s="53" t="s">
        <v>155</v>
      </c>
      <c r="C98" s="61" t="s">
        <v>150</v>
      </c>
      <c r="D98" s="30">
        <v>42147</v>
      </c>
      <c r="E98" s="9">
        <v>10</v>
      </c>
      <c r="F98" s="10">
        <v>0.97499999999999998</v>
      </c>
      <c r="G98" s="10"/>
      <c r="H98" s="11">
        <f t="shared" si="12"/>
        <v>9.0250000000000004</v>
      </c>
    </row>
    <row r="99" spans="1:8">
      <c r="A99" s="8">
        <v>33</v>
      </c>
      <c r="B99" s="53" t="s">
        <v>178</v>
      </c>
      <c r="C99" s="61" t="s">
        <v>66</v>
      </c>
      <c r="D99" s="30">
        <v>41838</v>
      </c>
      <c r="E99" s="9">
        <v>10</v>
      </c>
      <c r="F99" s="10">
        <v>0.97499999999999998</v>
      </c>
      <c r="G99" s="10"/>
      <c r="H99" s="11">
        <f t="shared" ref="H99:H120" si="13">SUM(E99-F99-G99)</f>
        <v>9.0250000000000004</v>
      </c>
    </row>
    <row r="100" spans="1:8">
      <c r="A100" s="8">
        <v>34</v>
      </c>
      <c r="B100" s="8" t="s">
        <v>64</v>
      </c>
      <c r="C100" s="31" t="s">
        <v>63</v>
      </c>
      <c r="D100" s="34">
        <v>42319</v>
      </c>
      <c r="E100" s="9">
        <v>10</v>
      </c>
      <c r="F100" s="10">
        <v>1</v>
      </c>
      <c r="G100" s="10"/>
      <c r="H100" s="11">
        <f t="shared" si="13"/>
        <v>9</v>
      </c>
    </row>
    <row r="101" spans="1:8">
      <c r="A101" s="8">
        <v>35</v>
      </c>
      <c r="B101" s="53" t="s">
        <v>157</v>
      </c>
      <c r="C101" s="61" t="s">
        <v>150</v>
      </c>
      <c r="D101" s="30">
        <v>42111</v>
      </c>
      <c r="E101" s="9">
        <v>10</v>
      </c>
      <c r="F101" s="10">
        <v>1</v>
      </c>
      <c r="G101" s="10"/>
      <c r="H101" s="11">
        <f t="shared" si="13"/>
        <v>9</v>
      </c>
    </row>
    <row r="102" spans="1:8">
      <c r="A102" s="8">
        <v>36</v>
      </c>
      <c r="B102" s="53" t="s">
        <v>60</v>
      </c>
      <c r="C102" s="61" t="s">
        <v>62</v>
      </c>
      <c r="D102" s="30">
        <v>41957</v>
      </c>
      <c r="E102" s="9">
        <v>10</v>
      </c>
      <c r="F102" s="10">
        <v>1.1499999999999999</v>
      </c>
      <c r="G102" s="10"/>
      <c r="H102" s="11">
        <f t="shared" si="13"/>
        <v>8.85</v>
      </c>
    </row>
    <row r="103" spans="1:8">
      <c r="A103" s="8">
        <v>37</v>
      </c>
      <c r="B103" s="50" t="s">
        <v>82</v>
      </c>
      <c r="C103" s="31" t="s">
        <v>78</v>
      </c>
      <c r="D103" s="36">
        <v>42319</v>
      </c>
      <c r="E103" s="9">
        <v>10</v>
      </c>
      <c r="F103" s="10">
        <v>1.175</v>
      </c>
      <c r="G103" s="10"/>
      <c r="H103" s="11">
        <f t="shared" si="13"/>
        <v>8.8249999999999993</v>
      </c>
    </row>
    <row r="104" spans="1:8">
      <c r="A104" s="8">
        <v>38</v>
      </c>
      <c r="B104" s="8" t="s">
        <v>85</v>
      </c>
      <c r="C104" s="31" t="s">
        <v>78</v>
      </c>
      <c r="D104" s="34">
        <v>41991</v>
      </c>
      <c r="E104" s="9">
        <v>10</v>
      </c>
      <c r="F104" s="10">
        <v>1.175</v>
      </c>
      <c r="G104" s="10"/>
      <c r="H104" s="11">
        <f t="shared" si="13"/>
        <v>8.8249999999999993</v>
      </c>
    </row>
    <row r="105" spans="1:8">
      <c r="A105" s="8">
        <v>39</v>
      </c>
      <c r="B105" s="109" t="s">
        <v>83</v>
      </c>
      <c r="C105" s="110" t="s">
        <v>78</v>
      </c>
      <c r="D105" s="111">
        <v>42160</v>
      </c>
      <c r="E105" s="112">
        <v>10</v>
      </c>
      <c r="F105" s="113">
        <v>1.2250000000000001</v>
      </c>
      <c r="G105" s="113"/>
      <c r="H105" s="114">
        <f t="shared" si="13"/>
        <v>8.7750000000000004</v>
      </c>
    </row>
    <row r="106" spans="1:8">
      <c r="A106" s="8">
        <v>40</v>
      </c>
      <c r="B106" s="8" t="s">
        <v>73</v>
      </c>
      <c r="C106" s="31" t="s">
        <v>68</v>
      </c>
      <c r="D106" s="34">
        <v>41863</v>
      </c>
      <c r="E106" s="9">
        <v>10</v>
      </c>
      <c r="F106" s="10">
        <v>1.2250000000000001</v>
      </c>
      <c r="G106" s="10"/>
      <c r="H106" s="11">
        <f t="shared" si="13"/>
        <v>8.7750000000000004</v>
      </c>
    </row>
    <row r="107" spans="1:8">
      <c r="A107" s="8">
        <v>41</v>
      </c>
      <c r="B107" s="8" t="s">
        <v>31</v>
      </c>
      <c r="C107" s="31" t="s">
        <v>24</v>
      </c>
      <c r="D107" s="34">
        <v>42311</v>
      </c>
      <c r="E107" s="9">
        <v>10</v>
      </c>
      <c r="F107" s="10">
        <v>1.25</v>
      </c>
      <c r="G107" s="10"/>
      <c r="H107" s="11">
        <f t="shared" si="13"/>
        <v>8.75</v>
      </c>
    </row>
    <row r="108" spans="1:8">
      <c r="A108" s="8">
        <v>42</v>
      </c>
      <c r="B108" s="53" t="s">
        <v>180</v>
      </c>
      <c r="C108" s="61" t="s">
        <v>111</v>
      </c>
      <c r="D108" s="30">
        <v>42290</v>
      </c>
      <c r="E108" s="9">
        <v>10</v>
      </c>
      <c r="F108" s="10">
        <v>1.05</v>
      </c>
      <c r="G108" s="10">
        <v>0.2</v>
      </c>
      <c r="H108" s="11">
        <f t="shared" si="13"/>
        <v>8.75</v>
      </c>
    </row>
    <row r="109" spans="1:8">
      <c r="A109" s="8">
        <v>43</v>
      </c>
      <c r="B109" s="50" t="s">
        <v>65</v>
      </c>
      <c r="C109" s="31" t="s">
        <v>63</v>
      </c>
      <c r="D109" s="36">
        <v>41956</v>
      </c>
      <c r="E109" s="9">
        <v>10</v>
      </c>
      <c r="F109" s="10">
        <v>1.25</v>
      </c>
      <c r="G109" s="10"/>
      <c r="H109" s="11">
        <f t="shared" si="13"/>
        <v>8.75</v>
      </c>
    </row>
    <row r="110" spans="1:8">
      <c r="A110" s="8">
        <v>44</v>
      </c>
      <c r="B110" s="8" t="s">
        <v>71</v>
      </c>
      <c r="C110" s="31" t="s">
        <v>68</v>
      </c>
      <c r="D110" s="34">
        <v>42069</v>
      </c>
      <c r="E110" s="9">
        <v>10</v>
      </c>
      <c r="F110" s="10">
        <v>1.175</v>
      </c>
      <c r="G110" s="10">
        <v>0.1</v>
      </c>
      <c r="H110" s="11">
        <f t="shared" si="13"/>
        <v>8.7249999999999996</v>
      </c>
    </row>
    <row r="111" spans="1:8">
      <c r="A111" s="8">
        <v>45</v>
      </c>
      <c r="B111" s="8" t="s">
        <v>70</v>
      </c>
      <c r="C111" s="31" t="s">
        <v>68</v>
      </c>
      <c r="D111" s="34">
        <v>42291</v>
      </c>
      <c r="E111" s="9">
        <v>10</v>
      </c>
      <c r="F111" s="10">
        <v>1.1000000000000001</v>
      </c>
      <c r="G111" s="10">
        <v>0.2</v>
      </c>
      <c r="H111" s="11">
        <f t="shared" si="13"/>
        <v>8.7000000000000011</v>
      </c>
    </row>
    <row r="112" spans="1:8">
      <c r="A112" s="8">
        <v>46</v>
      </c>
      <c r="B112" s="8" t="s">
        <v>81</v>
      </c>
      <c r="C112" s="31" t="s">
        <v>78</v>
      </c>
      <c r="D112" s="34">
        <v>42227</v>
      </c>
      <c r="E112" s="9">
        <v>10</v>
      </c>
      <c r="F112" s="10">
        <v>1.4</v>
      </c>
      <c r="G112" s="10"/>
      <c r="H112" s="11">
        <f t="shared" si="13"/>
        <v>8.6</v>
      </c>
    </row>
    <row r="113" spans="1:8">
      <c r="A113" s="8">
        <v>47</v>
      </c>
      <c r="B113" s="8" t="s">
        <v>79</v>
      </c>
      <c r="C113" s="31" t="s">
        <v>78</v>
      </c>
      <c r="D113" s="34">
        <v>42113</v>
      </c>
      <c r="E113" s="9">
        <v>10</v>
      </c>
      <c r="F113" s="10">
        <v>1.45</v>
      </c>
      <c r="G113" s="10"/>
      <c r="H113" s="11">
        <f t="shared" si="13"/>
        <v>8.5500000000000007</v>
      </c>
    </row>
    <row r="114" spans="1:8">
      <c r="A114" s="8">
        <v>48</v>
      </c>
      <c r="B114" s="8" t="s">
        <v>67</v>
      </c>
      <c r="C114" s="31" t="s">
        <v>66</v>
      </c>
      <c r="D114" s="34">
        <v>41918</v>
      </c>
      <c r="E114" s="9">
        <v>9</v>
      </c>
      <c r="F114" s="10">
        <v>0.35</v>
      </c>
      <c r="G114" s="10">
        <v>0.1</v>
      </c>
      <c r="H114" s="11">
        <f t="shared" si="13"/>
        <v>8.5500000000000007</v>
      </c>
    </row>
    <row r="115" spans="1:8">
      <c r="A115" s="8">
        <v>49</v>
      </c>
      <c r="B115" s="55" t="s">
        <v>33</v>
      </c>
      <c r="C115" s="31" t="s">
        <v>24</v>
      </c>
      <c r="D115" s="34">
        <v>42311</v>
      </c>
      <c r="E115" s="9">
        <v>10</v>
      </c>
      <c r="F115" s="10">
        <v>1.5</v>
      </c>
      <c r="G115" s="10"/>
      <c r="H115" s="11">
        <f t="shared" si="13"/>
        <v>8.5</v>
      </c>
    </row>
    <row r="116" spans="1:8">
      <c r="A116" s="8">
        <v>50</v>
      </c>
      <c r="B116" s="8" t="s">
        <v>84</v>
      </c>
      <c r="C116" s="31" t="s">
        <v>78</v>
      </c>
      <c r="D116" s="34">
        <v>42326</v>
      </c>
      <c r="E116" s="9">
        <v>10</v>
      </c>
      <c r="F116" s="10">
        <v>1.5249999999999999</v>
      </c>
      <c r="G116" s="10"/>
      <c r="H116" s="11">
        <f t="shared" si="13"/>
        <v>8.4749999999999996</v>
      </c>
    </row>
    <row r="117" spans="1:8">
      <c r="A117" s="8">
        <v>51</v>
      </c>
      <c r="B117" s="50" t="s">
        <v>35</v>
      </c>
      <c r="C117" s="31" t="s">
        <v>24</v>
      </c>
      <c r="D117" s="36">
        <v>42209</v>
      </c>
      <c r="E117" s="9">
        <v>10</v>
      </c>
      <c r="F117" s="10">
        <v>1.675</v>
      </c>
      <c r="G117" s="10"/>
      <c r="H117" s="11">
        <f t="shared" si="13"/>
        <v>8.3249999999999993</v>
      </c>
    </row>
    <row r="118" spans="1:8">
      <c r="A118" s="8">
        <v>52</v>
      </c>
      <c r="B118" s="53" t="s">
        <v>170</v>
      </c>
      <c r="C118" s="61" t="s">
        <v>63</v>
      </c>
      <c r="D118" s="30">
        <v>41863</v>
      </c>
      <c r="E118" s="9">
        <v>10</v>
      </c>
      <c r="F118" s="10">
        <v>1.675</v>
      </c>
      <c r="G118" s="10"/>
      <c r="H118" s="11">
        <f t="shared" si="13"/>
        <v>8.3249999999999993</v>
      </c>
    </row>
    <row r="119" spans="1:8">
      <c r="A119" s="8">
        <v>53</v>
      </c>
      <c r="B119" s="53" t="s">
        <v>135</v>
      </c>
      <c r="C119" s="61" t="s">
        <v>111</v>
      </c>
      <c r="D119" s="30">
        <v>41688</v>
      </c>
      <c r="E119" s="9">
        <v>10</v>
      </c>
      <c r="F119" s="10">
        <v>1.675</v>
      </c>
      <c r="G119" s="10"/>
      <c r="H119" s="11">
        <f t="shared" si="13"/>
        <v>8.3249999999999993</v>
      </c>
    </row>
    <row r="120" spans="1:8">
      <c r="A120" s="8">
        <v>54</v>
      </c>
      <c r="B120" s="53" t="s">
        <v>133</v>
      </c>
      <c r="C120" s="61" t="s">
        <v>111</v>
      </c>
      <c r="D120" s="30">
        <v>42193</v>
      </c>
      <c r="E120" s="9">
        <v>9</v>
      </c>
      <c r="F120" s="10">
        <v>0.67500000000000004</v>
      </c>
      <c r="G120" s="10">
        <v>0.2</v>
      </c>
      <c r="H120" s="11">
        <f t="shared" si="13"/>
        <v>8.125</v>
      </c>
    </row>
    <row r="121" spans="1:8">
      <c r="A121" s="97">
        <v>55</v>
      </c>
      <c r="B121" s="97" t="s">
        <v>115</v>
      </c>
      <c r="C121" s="98" t="s">
        <v>111</v>
      </c>
      <c r="D121" s="99">
        <v>42121</v>
      </c>
      <c r="E121" s="100">
        <v>0</v>
      </c>
      <c r="F121" s="101">
        <v>0</v>
      </c>
      <c r="G121" s="101"/>
      <c r="H121" s="102">
        <f t="shared" ref="H121:H125" si="14">SUM(E121-F121-G121)</f>
        <v>0</v>
      </c>
    </row>
    <row r="122" spans="1:8">
      <c r="A122" s="97">
        <v>56</v>
      </c>
      <c r="B122" s="97" t="s">
        <v>30</v>
      </c>
      <c r="C122" s="98" t="s">
        <v>24</v>
      </c>
      <c r="D122" s="99">
        <v>41816</v>
      </c>
      <c r="E122" s="100">
        <v>0</v>
      </c>
      <c r="F122" s="101">
        <v>0</v>
      </c>
      <c r="G122" s="101"/>
      <c r="H122" s="102">
        <f t="shared" si="14"/>
        <v>0</v>
      </c>
    </row>
    <row r="123" spans="1:8">
      <c r="A123" s="97">
        <v>57</v>
      </c>
      <c r="B123" s="97" t="s">
        <v>53</v>
      </c>
      <c r="C123" s="98" t="s">
        <v>52</v>
      </c>
      <c r="D123" s="99">
        <v>41957</v>
      </c>
      <c r="E123" s="100">
        <v>0</v>
      </c>
      <c r="F123" s="101">
        <v>0</v>
      </c>
      <c r="G123" s="101"/>
      <c r="H123" s="102">
        <f t="shared" si="14"/>
        <v>0</v>
      </c>
    </row>
    <row r="124" spans="1:8">
      <c r="A124" s="97">
        <v>58</v>
      </c>
      <c r="B124" s="104" t="s">
        <v>61</v>
      </c>
      <c r="C124" s="105" t="s">
        <v>62</v>
      </c>
      <c r="D124" s="106">
        <v>41777</v>
      </c>
      <c r="E124" s="100">
        <v>0</v>
      </c>
      <c r="F124" s="101">
        <v>0</v>
      </c>
      <c r="G124" s="101"/>
      <c r="H124" s="102">
        <f t="shared" si="14"/>
        <v>0</v>
      </c>
    </row>
    <row r="125" spans="1:8">
      <c r="A125" s="97">
        <v>59</v>
      </c>
      <c r="B125" s="107" t="s">
        <v>32</v>
      </c>
      <c r="C125" s="98" t="s">
        <v>24</v>
      </c>
      <c r="D125" s="108">
        <v>41646</v>
      </c>
      <c r="E125" s="100">
        <v>0</v>
      </c>
      <c r="F125" s="101">
        <v>0</v>
      </c>
      <c r="G125" s="101"/>
      <c r="H125" s="102">
        <f t="shared" si="14"/>
        <v>0</v>
      </c>
    </row>
    <row r="127" spans="1:8">
      <c r="B127" s="1"/>
      <c r="E127" s="231" t="s">
        <v>1</v>
      </c>
      <c r="F127" s="231"/>
      <c r="G127" s="231"/>
      <c r="H127" s="231"/>
    </row>
    <row r="128" spans="1:8" ht="30">
      <c r="B128" s="3" t="s">
        <v>3</v>
      </c>
      <c r="C128" s="3" t="s">
        <v>4</v>
      </c>
      <c r="D128" s="3" t="s">
        <v>5</v>
      </c>
      <c r="E128" s="5" t="s">
        <v>7</v>
      </c>
      <c r="F128" s="5" t="s">
        <v>8</v>
      </c>
      <c r="G128" s="5" t="s">
        <v>9</v>
      </c>
      <c r="H128" s="5" t="s">
        <v>11</v>
      </c>
    </row>
    <row r="129" spans="1:9">
      <c r="A129" s="109">
        <v>1</v>
      </c>
      <c r="B129" s="115" t="s">
        <v>129</v>
      </c>
      <c r="C129" s="116" t="s">
        <v>111</v>
      </c>
      <c r="D129" s="117">
        <v>42156</v>
      </c>
      <c r="E129" s="112">
        <v>10</v>
      </c>
      <c r="F129" s="113">
        <v>0.45</v>
      </c>
      <c r="G129" s="113"/>
      <c r="H129" s="114">
        <f t="shared" ref="H129:H187" si="15">SUM(E129-F129-G129)</f>
        <v>9.5500000000000007</v>
      </c>
    </row>
    <row r="130" spans="1:9">
      <c r="A130" s="109">
        <v>2</v>
      </c>
      <c r="B130" s="115" t="s">
        <v>126</v>
      </c>
      <c r="C130" s="116" t="s">
        <v>111</v>
      </c>
      <c r="D130" s="117">
        <v>42323</v>
      </c>
      <c r="E130" s="112">
        <v>10</v>
      </c>
      <c r="F130" s="113">
        <v>0.5</v>
      </c>
      <c r="G130" s="113"/>
      <c r="H130" s="114">
        <f t="shared" si="15"/>
        <v>9.5</v>
      </c>
      <c r="I130" s="2"/>
    </row>
    <row r="131" spans="1:9">
      <c r="A131" s="73">
        <v>3</v>
      </c>
      <c r="B131" s="119" t="s">
        <v>121</v>
      </c>
      <c r="C131" s="120" t="s">
        <v>111</v>
      </c>
      <c r="D131" s="121">
        <v>42082</v>
      </c>
      <c r="E131" s="76">
        <v>10</v>
      </c>
      <c r="F131" s="77">
        <v>0.52500000000000002</v>
      </c>
      <c r="G131" s="118"/>
      <c r="H131" s="122">
        <f t="shared" si="15"/>
        <v>9.4749999999999996</v>
      </c>
    </row>
    <row r="132" spans="1:9">
      <c r="A132" s="73">
        <v>4</v>
      </c>
      <c r="B132" s="119" t="s">
        <v>159</v>
      </c>
      <c r="C132" s="120" t="s">
        <v>150</v>
      </c>
      <c r="D132" s="121">
        <v>41771</v>
      </c>
      <c r="E132" s="76">
        <v>10</v>
      </c>
      <c r="F132" s="77">
        <v>0.6</v>
      </c>
      <c r="G132" s="118"/>
      <c r="H132" s="122">
        <f t="shared" si="15"/>
        <v>9.4</v>
      </c>
    </row>
    <row r="133" spans="1:9">
      <c r="A133" s="109">
        <v>5</v>
      </c>
      <c r="B133" s="109" t="s">
        <v>158</v>
      </c>
      <c r="C133" s="110" t="s">
        <v>150</v>
      </c>
      <c r="D133" s="111">
        <v>42042</v>
      </c>
      <c r="E133" s="112">
        <v>10</v>
      </c>
      <c r="F133" s="113">
        <v>0.625</v>
      </c>
      <c r="G133" s="113"/>
      <c r="H133" s="114">
        <f t="shared" si="15"/>
        <v>9.375</v>
      </c>
    </row>
    <row r="134" spans="1:9">
      <c r="A134" s="109">
        <v>6</v>
      </c>
      <c r="B134" s="115" t="s">
        <v>156</v>
      </c>
      <c r="C134" s="116" t="s">
        <v>150</v>
      </c>
      <c r="D134" s="117">
        <v>42128</v>
      </c>
      <c r="E134" s="112">
        <v>10</v>
      </c>
      <c r="F134" s="113">
        <v>0.65</v>
      </c>
      <c r="G134" s="113"/>
      <c r="H134" s="114">
        <f t="shared" si="15"/>
        <v>9.35</v>
      </c>
    </row>
    <row r="135" spans="1:9">
      <c r="A135" s="109">
        <v>7</v>
      </c>
      <c r="B135" s="109" t="s">
        <v>122</v>
      </c>
      <c r="C135" s="110" t="s">
        <v>111</v>
      </c>
      <c r="D135" s="111">
        <v>41887</v>
      </c>
      <c r="E135" s="112">
        <v>10</v>
      </c>
      <c r="F135" s="113">
        <v>0.67500000000000004</v>
      </c>
      <c r="G135" s="113"/>
      <c r="H135" s="114">
        <f t="shared" ref="H135:H158" si="16">SUM(E135-F135-G135)</f>
        <v>9.3249999999999993</v>
      </c>
    </row>
    <row r="136" spans="1:9">
      <c r="A136" s="8">
        <v>8</v>
      </c>
      <c r="B136" s="53" t="s">
        <v>135</v>
      </c>
      <c r="C136" s="61" t="s">
        <v>111</v>
      </c>
      <c r="D136" s="30">
        <v>41688</v>
      </c>
      <c r="E136" s="9">
        <v>10</v>
      </c>
      <c r="F136" s="10">
        <v>0.67500000000000004</v>
      </c>
      <c r="G136" s="10"/>
      <c r="H136" s="11">
        <f t="shared" si="16"/>
        <v>9.3249999999999993</v>
      </c>
    </row>
    <row r="137" spans="1:9">
      <c r="A137" s="8">
        <v>9</v>
      </c>
      <c r="B137" s="8" t="s">
        <v>28</v>
      </c>
      <c r="C137" s="31" t="s">
        <v>24</v>
      </c>
      <c r="D137" s="34">
        <v>42195</v>
      </c>
      <c r="E137" s="9">
        <v>10</v>
      </c>
      <c r="F137" s="10">
        <v>0.7</v>
      </c>
      <c r="G137" s="10"/>
      <c r="H137" s="11">
        <f t="shared" si="16"/>
        <v>9.3000000000000007</v>
      </c>
    </row>
    <row r="138" spans="1:9">
      <c r="A138" s="8">
        <v>10</v>
      </c>
      <c r="B138" s="53" t="s">
        <v>155</v>
      </c>
      <c r="C138" s="61" t="s">
        <v>150</v>
      </c>
      <c r="D138" s="30">
        <v>42147</v>
      </c>
      <c r="E138" s="9">
        <v>10</v>
      </c>
      <c r="F138" s="10">
        <v>0.7</v>
      </c>
      <c r="G138" s="10"/>
      <c r="H138" s="11">
        <f t="shared" si="16"/>
        <v>9.3000000000000007</v>
      </c>
    </row>
    <row r="139" spans="1:9">
      <c r="A139" s="73">
        <v>11</v>
      </c>
      <c r="B139" s="73" t="s">
        <v>34</v>
      </c>
      <c r="C139" s="74" t="s">
        <v>24</v>
      </c>
      <c r="D139" s="75">
        <v>42146</v>
      </c>
      <c r="E139" s="76">
        <v>10</v>
      </c>
      <c r="F139" s="77">
        <v>0.7</v>
      </c>
      <c r="G139" s="77"/>
      <c r="H139" s="78">
        <f t="shared" si="16"/>
        <v>9.3000000000000007</v>
      </c>
    </row>
    <row r="140" spans="1:9">
      <c r="A140" s="8">
        <v>12</v>
      </c>
      <c r="B140" s="53" t="s">
        <v>136</v>
      </c>
      <c r="C140" s="61" t="s">
        <v>111</v>
      </c>
      <c r="D140" s="30">
        <v>42112</v>
      </c>
      <c r="E140" s="9">
        <v>10</v>
      </c>
      <c r="F140" s="10">
        <v>0.7</v>
      </c>
      <c r="G140" s="10"/>
      <c r="H140" s="11">
        <f t="shared" si="16"/>
        <v>9.3000000000000007</v>
      </c>
    </row>
    <row r="141" spans="1:9">
      <c r="A141" s="8">
        <v>13</v>
      </c>
      <c r="B141" s="53" t="s">
        <v>157</v>
      </c>
      <c r="C141" s="61" t="s">
        <v>150</v>
      </c>
      <c r="D141" s="30">
        <v>42111</v>
      </c>
      <c r="E141" s="9">
        <v>10</v>
      </c>
      <c r="F141" s="10">
        <v>0.7</v>
      </c>
      <c r="G141" s="10"/>
      <c r="H141" s="11">
        <f t="shared" si="16"/>
        <v>9.3000000000000007</v>
      </c>
    </row>
    <row r="142" spans="1:9">
      <c r="A142" s="8">
        <v>14</v>
      </c>
      <c r="B142" s="8" t="s">
        <v>72</v>
      </c>
      <c r="C142" s="31" t="s">
        <v>68</v>
      </c>
      <c r="D142" s="34">
        <v>42324</v>
      </c>
      <c r="E142" s="9">
        <v>10</v>
      </c>
      <c r="F142" s="10">
        <v>0.72499999999999998</v>
      </c>
      <c r="G142" s="10"/>
      <c r="H142" s="11">
        <f t="shared" si="16"/>
        <v>9.2750000000000004</v>
      </c>
    </row>
    <row r="143" spans="1:9">
      <c r="A143" s="8">
        <v>15</v>
      </c>
      <c r="B143" s="53" t="s">
        <v>134</v>
      </c>
      <c r="C143" s="61" t="s">
        <v>111</v>
      </c>
      <c r="D143" s="30">
        <v>41954</v>
      </c>
      <c r="E143" s="9">
        <v>10</v>
      </c>
      <c r="F143" s="10">
        <v>0.72499999999999998</v>
      </c>
      <c r="G143" s="10"/>
      <c r="H143" s="11">
        <f t="shared" si="16"/>
        <v>9.2750000000000004</v>
      </c>
    </row>
    <row r="144" spans="1:9">
      <c r="A144" s="8">
        <v>16</v>
      </c>
      <c r="B144" s="8" t="s">
        <v>119</v>
      </c>
      <c r="C144" s="31" t="s">
        <v>111</v>
      </c>
      <c r="D144" s="34">
        <v>41789</v>
      </c>
      <c r="E144" s="9">
        <v>10</v>
      </c>
      <c r="F144" s="10">
        <v>0.72499999999999998</v>
      </c>
      <c r="G144" s="10"/>
      <c r="H144" s="11">
        <f t="shared" si="16"/>
        <v>9.2750000000000004</v>
      </c>
    </row>
    <row r="145" spans="1:8">
      <c r="A145" s="8">
        <v>17</v>
      </c>
      <c r="B145" s="53" t="s">
        <v>131</v>
      </c>
      <c r="C145" s="61" t="s">
        <v>111</v>
      </c>
      <c r="D145" s="30">
        <v>42037</v>
      </c>
      <c r="E145" s="9">
        <v>10</v>
      </c>
      <c r="F145" s="10">
        <v>0.75</v>
      </c>
      <c r="G145" s="10"/>
      <c r="H145" s="11">
        <f t="shared" si="16"/>
        <v>9.25</v>
      </c>
    </row>
    <row r="146" spans="1:8">
      <c r="A146" s="8">
        <v>18</v>
      </c>
      <c r="B146" s="8" t="s">
        <v>67</v>
      </c>
      <c r="C146" s="31" t="s">
        <v>66</v>
      </c>
      <c r="D146" s="34">
        <v>41918</v>
      </c>
      <c r="E146" s="9">
        <v>10</v>
      </c>
      <c r="F146" s="10">
        <v>0.75</v>
      </c>
      <c r="G146" s="10"/>
      <c r="H146" s="11">
        <f t="shared" si="16"/>
        <v>9.25</v>
      </c>
    </row>
    <row r="147" spans="1:8">
      <c r="A147" s="8">
        <v>19</v>
      </c>
      <c r="B147" s="8" t="s">
        <v>125</v>
      </c>
      <c r="C147" s="31" t="s">
        <v>111</v>
      </c>
      <c r="D147" s="34">
        <v>41796</v>
      </c>
      <c r="E147" s="9">
        <v>10</v>
      </c>
      <c r="F147" s="10">
        <v>0.75</v>
      </c>
      <c r="G147" s="10"/>
      <c r="H147" s="11">
        <f t="shared" si="16"/>
        <v>9.25</v>
      </c>
    </row>
    <row r="148" spans="1:8">
      <c r="A148" s="8">
        <v>20</v>
      </c>
      <c r="B148" s="53" t="s">
        <v>132</v>
      </c>
      <c r="C148" s="61" t="s">
        <v>111</v>
      </c>
      <c r="D148" s="30">
        <v>42367</v>
      </c>
      <c r="E148" s="9">
        <v>10</v>
      </c>
      <c r="F148" s="10">
        <v>0.77500000000000002</v>
      </c>
      <c r="G148" s="10"/>
      <c r="H148" s="11">
        <f t="shared" si="16"/>
        <v>9.2249999999999996</v>
      </c>
    </row>
    <row r="149" spans="1:8">
      <c r="A149" s="8">
        <v>21</v>
      </c>
      <c r="B149" s="53" t="s">
        <v>128</v>
      </c>
      <c r="C149" s="61" t="s">
        <v>111</v>
      </c>
      <c r="D149" s="30">
        <v>42278</v>
      </c>
      <c r="E149" s="9">
        <v>10</v>
      </c>
      <c r="F149" s="10">
        <v>0.77500000000000002</v>
      </c>
      <c r="G149" s="10"/>
      <c r="H149" s="11">
        <f t="shared" si="16"/>
        <v>9.2249999999999996</v>
      </c>
    </row>
    <row r="150" spans="1:8">
      <c r="A150" s="8">
        <v>22</v>
      </c>
      <c r="B150" s="8" t="s">
        <v>114</v>
      </c>
      <c r="C150" s="31" t="s">
        <v>111</v>
      </c>
      <c r="D150" s="34">
        <v>42158</v>
      </c>
      <c r="E150" s="9">
        <v>10</v>
      </c>
      <c r="F150" s="10">
        <v>0.77500000000000002</v>
      </c>
      <c r="G150" s="10"/>
      <c r="H150" s="11">
        <f t="shared" si="16"/>
        <v>9.2249999999999996</v>
      </c>
    </row>
    <row r="151" spans="1:8">
      <c r="A151" s="8">
        <v>23</v>
      </c>
      <c r="B151" s="8" t="s">
        <v>124</v>
      </c>
      <c r="C151" s="31" t="s">
        <v>111</v>
      </c>
      <c r="D151" s="34">
        <v>42069</v>
      </c>
      <c r="E151" s="9">
        <v>10</v>
      </c>
      <c r="F151" s="10">
        <v>0.77500000000000002</v>
      </c>
      <c r="G151" s="10"/>
      <c r="H151" s="11">
        <f t="shared" si="16"/>
        <v>9.2249999999999996</v>
      </c>
    </row>
    <row r="152" spans="1:8">
      <c r="A152" s="8">
        <v>24</v>
      </c>
      <c r="B152" s="8" t="s">
        <v>64</v>
      </c>
      <c r="C152" s="31" t="s">
        <v>63</v>
      </c>
      <c r="D152" s="34">
        <v>42319</v>
      </c>
      <c r="E152" s="9">
        <v>10</v>
      </c>
      <c r="F152" s="10">
        <v>0.8</v>
      </c>
      <c r="G152" s="10"/>
      <c r="H152" s="11">
        <f t="shared" si="16"/>
        <v>9.1999999999999993</v>
      </c>
    </row>
    <row r="153" spans="1:8">
      <c r="A153" s="8">
        <v>25</v>
      </c>
      <c r="B153" s="53" t="s">
        <v>130</v>
      </c>
      <c r="C153" s="61" t="s">
        <v>111</v>
      </c>
      <c r="D153" s="30">
        <v>42301</v>
      </c>
      <c r="E153" s="9">
        <v>10</v>
      </c>
      <c r="F153" s="10">
        <v>0.8</v>
      </c>
      <c r="G153" s="10"/>
      <c r="H153" s="11">
        <f t="shared" si="16"/>
        <v>9.1999999999999993</v>
      </c>
    </row>
    <row r="154" spans="1:8">
      <c r="A154" s="8">
        <v>26</v>
      </c>
      <c r="B154" s="8" t="s">
        <v>118</v>
      </c>
      <c r="C154" s="31" t="s">
        <v>111</v>
      </c>
      <c r="D154" s="34">
        <v>42135</v>
      </c>
      <c r="E154" s="9">
        <v>10</v>
      </c>
      <c r="F154" s="10">
        <v>0.8</v>
      </c>
      <c r="G154" s="10"/>
      <c r="H154" s="11">
        <f t="shared" si="16"/>
        <v>9.1999999999999993</v>
      </c>
    </row>
    <row r="155" spans="1:8">
      <c r="A155" s="8">
        <v>27</v>
      </c>
      <c r="B155" s="8" t="s">
        <v>162</v>
      </c>
      <c r="C155" s="31" t="s">
        <v>66</v>
      </c>
      <c r="D155" s="34">
        <v>41799</v>
      </c>
      <c r="E155" s="9">
        <v>10</v>
      </c>
      <c r="F155" s="10">
        <v>0.8</v>
      </c>
      <c r="G155" s="10"/>
      <c r="H155" s="11">
        <f t="shared" si="16"/>
        <v>9.1999999999999993</v>
      </c>
    </row>
    <row r="156" spans="1:8">
      <c r="A156" s="8">
        <v>28</v>
      </c>
      <c r="B156" s="50" t="s">
        <v>69</v>
      </c>
      <c r="C156" s="31" t="s">
        <v>68</v>
      </c>
      <c r="D156" s="36">
        <v>42291</v>
      </c>
      <c r="E156" s="9">
        <v>10</v>
      </c>
      <c r="F156" s="10">
        <v>0.85</v>
      </c>
      <c r="G156" s="10"/>
      <c r="H156" s="11">
        <f t="shared" si="16"/>
        <v>9.15</v>
      </c>
    </row>
    <row r="157" spans="1:8">
      <c r="A157" s="8">
        <v>29</v>
      </c>
      <c r="B157" s="8" t="s">
        <v>81</v>
      </c>
      <c r="C157" s="31" t="s">
        <v>78</v>
      </c>
      <c r="D157" s="34">
        <v>42227</v>
      </c>
      <c r="E157" s="9">
        <v>10</v>
      </c>
      <c r="F157" s="10">
        <v>0.85</v>
      </c>
      <c r="G157" s="10"/>
      <c r="H157" s="11">
        <f t="shared" si="16"/>
        <v>9.15</v>
      </c>
    </row>
    <row r="158" spans="1:8">
      <c r="A158" s="8">
        <v>30</v>
      </c>
      <c r="B158" s="8" t="s">
        <v>29</v>
      </c>
      <c r="C158" s="31" t="s">
        <v>24</v>
      </c>
      <c r="D158" s="34">
        <v>42208</v>
      </c>
      <c r="E158" s="9">
        <v>10</v>
      </c>
      <c r="F158" s="10">
        <v>0.85</v>
      </c>
      <c r="G158" s="10"/>
      <c r="H158" s="11">
        <f t="shared" si="16"/>
        <v>9.15</v>
      </c>
    </row>
    <row r="159" spans="1:8">
      <c r="A159" s="8">
        <v>31</v>
      </c>
      <c r="B159" s="8" t="s">
        <v>71</v>
      </c>
      <c r="C159" s="31" t="s">
        <v>68</v>
      </c>
      <c r="D159" s="34">
        <v>42069</v>
      </c>
      <c r="E159" s="9">
        <v>10</v>
      </c>
      <c r="F159" s="10">
        <v>0.9</v>
      </c>
      <c r="G159" s="10"/>
      <c r="H159" s="11">
        <f t="shared" si="15"/>
        <v>9.1</v>
      </c>
    </row>
    <row r="160" spans="1:8">
      <c r="A160" s="8">
        <v>32</v>
      </c>
      <c r="B160" s="8" t="s">
        <v>117</v>
      </c>
      <c r="C160" s="31" t="s">
        <v>111</v>
      </c>
      <c r="D160" s="34">
        <v>42330</v>
      </c>
      <c r="E160" s="9">
        <v>10</v>
      </c>
      <c r="F160" s="10">
        <v>0.92500000000000004</v>
      </c>
      <c r="G160" s="10"/>
      <c r="H160" s="11">
        <f t="shared" si="15"/>
        <v>9.0749999999999993</v>
      </c>
    </row>
    <row r="161" spans="1:8">
      <c r="A161" s="8">
        <v>33</v>
      </c>
      <c r="B161" s="8" t="s">
        <v>31</v>
      </c>
      <c r="C161" s="31" t="s">
        <v>24</v>
      </c>
      <c r="D161" s="34">
        <v>42311</v>
      </c>
      <c r="E161" s="9">
        <v>10</v>
      </c>
      <c r="F161" s="10">
        <v>0.97499999999999998</v>
      </c>
      <c r="G161" s="10"/>
      <c r="H161" s="11">
        <f t="shared" si="15"/>
        <v>9.0250000000000004</v>
      </c>
    </row>
    <row r="162" spans="1:8">
      <c r="A162" s="8">
        <v>34</v>
      </c>
      <c r="B162" s="8" t="s">
        <v>120</v>
      </c>
      <c r="C162" s="31" t="s">
        <v>111</v>
      </c>
      <c r="D162" s="34">
        <v>42075</v>
      </c>
      <c r="E162" s="9">
        <v>10</v>
      </c>
      <c r="F162" s="10">
        <v>1</v>
      </c>
      <c r="G162" s="10"/>
      <c r="H162" s="11">
        <f t="shared" si="15"/>
        <v>9</v>
      </c>
    </row>
    <row r="163" spans="1:8">
      <c r="A163" s="8">
        <v>35</v>
      </c>
      <c r="B163" s="53" t="s">
        <v>178</v>
      </c>
      <c r="C163" s="61" t="s">
        <v>66</v>
      </c>
      <c r="D163" s="30">
        <v>41838</v>
      </c>
      <c r="E163" s="9">
        <v>10</v>
      </c>
      <c r="F163" s="10">
        <v>1</v>
      </c>
      <c r="G163" s="10"/>
      <c r="H163" s="11">
        <f t="shared" si="15"/>
        <v>9</v>
      </c>
    </row>
    <row r="164" spans="1:8">
      <c r="A164" s="8">
        <v>36</v>
      </c>
      <c r="B164" s="53" t="s">
        <v>123</v>
      </c>
      <c r="C164" s="61" t="s">
        <v>111</v>
      </c>
      <c r="D164" s="30">
        <v>42347</v>
      </c>
      <c r="E164" s="9">
        <v>10</v>
      </c>
      <c r="F164" s="10">
        <v>1.0249999999999999</v>
      </c>
      <c r="G164" s="10"/>
      <c r="H164" s="11">
        <f t="shared" si="15"/>
        <v>8.9749999999999996</v>
      </c>
    </row>
    <row r="165" spans="1:8">
      <c r="A165" s="8">
        <v>37</v>
      </c>
      <c r="B165" s="50" t="s">
        <v>65</v>
      </c>
      <c r="C165" s="31" t="s">
        <v>63</v>
      </c>
      <c r="D165" s="36">
        <v>41956</v>
      </c>
      <c r="E165" s="9">
        <v>10</v>
      </c>
      <c r="F165" s="10">
        <v>1.1000000000000001</v>
      </c>
      <c r="G165" s="10"/>
      <c r="H165" s="11">
        <f t="shared" si="15"/>
        <v>8.9</v>
      </c>
    </row>
    <row r="166" spans="1:8">
      <c r="A166" s="8">
        <v>38</v>
      </c>
      <c r="B166" s="50" t="s">
        <v>35</v>
      </c>
      <c r="C166" s="31" t="s">
        <v>24</v>
      </c>
      <c r="D166" s="36">
        <v>42209</v>
      </c>
      <c r="E166" s="9">
        <v>10</v>
      </c>
      <c r="F166" s="10">
        <v>1.2</v>
      </c>
      <c r="G166" s="10"/>
      <c r="H166" s="11">
        <f>SUM(E166-F166-G166)</f>
        <v>8.8000000000000007</v>
      </c>
    </row>
    <row r="167" spans="1:8">
      <c r="A167" s="8">
        <v>39</v>
      </c>
      <c r="B167" s="8" t="s">
        <v>116</v>
      </c>
      <c r="C167" s="31" t="s">
        <v>111</v>
      </c>
      <c r="D167" s="34">
        <v>42168</v>
      </c>
      <c r="E167" s="9">
        <v>10</v>
      </c>
      <c r="F167" s="10">
        <v>1.2</v>
      </c>
      <c r="G167" s="10"/>
      <c r="H167" s="11">
        <f>SUM(E167-F167-G167)</f>
        <v>8.8000000000000007</v>
      </c>
    </row>
    <row r="168" spans="1:8">
      <c r="A168" s="8">
        <v>40</v>
      </c>
      <c r="B168" s="53" t="s">
        <v>60</v>
      </c>
      <c r="C168" s="61" t="s">
        <v>62</v>
      </c>
      <c r="D168" s="30">
        <v>41957</v>
      </c>
      <c r="E168" s="9">
        <v>10</v>
      </c>
      <c r="F168" s="10">
        <v>1.2</v>
      </c>
      <c r="G168" s="10"/>
      <c r="H168" s="11">
        <f>SUM(E168-F168-G168)</f>
        <v>8.8000000000000007</v>
      </c>
    </row>
    <row r="169" spans="1:8">
      <c r="A169" s="8">
        <v>41</v>
      </c>
      <c r="B169" s="53" t="s">
        <v>180</v>
      </c>
      <c r="C169" s="61" t="s">
        <v>111</v>
      </c>
      <c r="D169" s="30">
        <v>42290</v>
      </c>
      <c r="E169" s="9">
        <v>10</v>
      </c>
      <c r="F169" s="10">
        <v>1.3</v>
      </c>
      <c r="G169" s="10"/>
      <c r="H169" s="11">
        <f t="shared" si="15"/>
        <v>8.6999999999999993</v>
      </c>
    </row>
    <row r="170" spans="1:8">
      <c r="A170" s="8">
        <v>42</v>
      </c>
      <c r="B170" s="8" t="s">
        <v>73</v>
      </c>
      <c r="C170" s="31" t="s">
        <v>68</v>
      </c>
      <c r="D170" s="34">
        <v>41863</v>
      </c>
      <c r="E170" s="9">
        <v>10</v>
      </c>
      <c r="F170" s="10">
        <v>1.35</v>
      </c>
      <c r="G170" s="10"/>
      <c r="H170" s="11">
        <f t="shared" si="15"/>
        <v>8.65</v>
      </c>
    </row>
    <row r="171" spans="1:8">
      <c r="A171" s="8">
        <v>43</v>
      </c>
      <c r="B171" s="50" t="s">
        <v>82</v>
      </c>
      <c r="C171" s="31" t="s">
        <v>78</v>
      </c>
      <c r="D171" s="36">
        <v>42319</v>
      </c>
      <c r="E171" s="9">
        <v>10</v>
      </c>
      <c r="F171" s="10">
        <v>1.425</v>
      </c>
      <c r="G171" s="10"/>
      <c r="H171" s="11">
        <f t="shared" si="15"/>
        <v>8.5749999999999993</v>
      </c>
    </row>
    <row r="172" spans="1:8">
      <c r="A172" s="8">
        <v>44</v>
      </c>
      <c r="B172" s="8" t="s">
        <v>70</v>
      </c>
      <c r="C172" s="31" t="s">
        <v>68</v>
      </c>
      <c r="D172" s="34">
        <v>42291</v>
      </c>
      <c r="E172" s="9">
        <v>10</v>
      </c>
      <c r="F172" s="10">
        <v>1.5</v>
      </c>
      <c r="G172" s="10"/>
      <c r="H172" s="11">
        <f t="shared" si="15"/>
        <v>8.5</v>
      </c>
    </row>
    <row r="173" spans="1:8">
      <c r="A173" s="8">
        <v>45</v>
      </c>
      <c r="B173" s="8" t="s">
        <v>84</v>
      </c>
      <c r="C173" s="31" t="s">
        <v>78</v>
      </c>
      <c r="D173" s="34">
        <v>42326</v>
      </c>
      <c r="E173" s="9">
        <v>10</v>
      </c>
      <c r="F173" s="10">
        <v>1.6</v>
      </c>
      <c r="G173" s="10"/>
      <c r="H173" s="11">
        <f t="shared" si="15"/>
        <v>8.4</v>
      </c>
    </row>
    <row r="174" spans="1:8">
      <c r="A174" s="8">
        <v>46</v>
      </c>
      <c r="B174" s="8" t="s">
        <v>80</v>
      </c>
      <c r="C174" s="31" t="s">
        <v>78</v>
      </c>
      <c r="D174" s="34">
        <v>42291</v>
      </c>
      <c r="E174" s="9">
        <v>10</v>
      </c>
      <c r="F174" s="10">
        <v>1.65</v>
      </c>
      <c r="G174" s="10"/>
      <c r="H174" s="11">
        <f t="shared" si="15"/>
        <v>8.35</v>
      </c>
    </row>
    <row r="175" spans="1:8">
      <c r="A175" s="8">
        <v>47</v>
      </c>
      <c r="B175" s="53" t="s">
        <v>133</v>
      </c>
      <c r="C175" s="61" t="s">
        <v>111</v>
      </c>
      <c r="D175" s="30">
        <v>42193</v>
      </c>
      <c r="E175" s="9">
        <v>10</v>
      </c>
      <c r="F175" s="10">
        <v>1.75</v>
      </c>
      <c r="G175" s="10"/>
      <c r="H175" s="11">
        <f>SUM(E175-F175-G175)</f>
        <v>8.25</v>
      </c>
    </row>
    <row r="176" spans="1:8">
      <c r="A176" s="8">
        <v>48</v>
      </c>
      <c r="B176" s="8" t="s">
        <v>79</v>
      </c>
      <c r="C176" s="31" t="s">
        <v>78</v>
      </c>
      <c r="D176" s="34">
        <v>42113</v>
      </c>
      <c r="E176" s="9">
        <v>9</v>
      </c>
      <c r="F176" s="10">
        <v>0.75</v>
      </c>
      <c r="G176" s="10"/>
      <c r="H176" s="11">
        <f>SUM(E176-F176-G176)</f>
        <v>8.25</v>
      </c>
    </row>
    <row r="177" spans="1:8">
      <c r="A177" s="8">
        <v>49</v>
      </c>
      <c r="B177" s="53" t="s">
        <v>170</v>
      </c>
      <c r="C177" s="61" t="s">
        <v>63</v>
      </c>
      <c r="D177" s="30">
        <v>41863</v>
      </c>
      <c r="E177" s="9">
        <v>9</v>
      </c>
      <c r="F177" s="10">
        <v>0.77500000000000002</v>
      </c>
      <c r="G177" s="10"/>
      <c r="H177" s="11">
        <f t="shared" si="15"/>
        <v>8.2249999999999996</v>
      </c>
    </row>
    <row r="178" spans="1:8">
      <c r="A178" s="8">
        <v>50</v>
      </c>
      <c r="B178" s="8" t="s">
        <v>85</v>
      </c>
      <c r="C178" s="31" t="s">
        <v>78</v>
      </c>
      <c r="D178" s="34">
        <v>41991</v>
      </c>
      <c r="E178" s="9">
        <v>9</v>
      </c>
      <c r="F178" s="10">
        <v>0.97499999999999998</v>
      </c>
      <c r="G178" s="10"/>
      <c r="H178" s="11">
        <f t="shared" si="15"/>
        <v>8.0250000000000004</v>
      </c>
    </row>
    <row r="179" spans="1:8">
      <c r="A179" s="8">
        <v>51</v>
      </c>
      <c r="B179" s="53" t="s">
        <v>127</v>
      </c>
      <c r="C179" s="61" t="s">
        <v>111</v>
      </c>
      <c r="D179" s="30">
        <v>41901</v>
      </c>
      <c r="E179" s="9">
        <v>9</v>
      </c>
      <c r="F179" s="10">
        <v>1.05</v>
      </c>
      <c r="G179" s="10"/>
      <c r="H179" s="11">
        <f t="shared" si="15"/>
        <v>7.95</v>
      </c>
    </row>
    <row r="180" spans="1:8">
      <c r="A180" s="8">
        <v>52</v>
      </c>
      <c r="B180" s="55" t="s">
        <v>33</v>
      </c>
      <c r="C180" s="31" t="s">
        <v>24</v>
      </c>
      <c r="D180" s="34">
        <v>42311</v>
      </c>
      <c r="E180" s="9">
        <v>9</v>
      </c>
      <c r="F180" s="10">
        <v>1.3</v>
      </c>
      <c r="G180" s="10"/>
      <c r="H180" s="11">
        <f t="shared" si="15"/>
        <v>7.7</v>
      </c>
    </row>
    <row r="181" spans="1:8">
      <c r="A181" s="8">
        <v>53</v>
      </c>
      <c r="B181" s="8" t="s">
        <v>86</v>
      </c>
      <c r="C181" s="31" t="s">
        <v>78</v>
      </c>
      <c r="D181" s="34">
        <v>41882</v>
      </c>
      <c r="E181" s="9">
        <v>9</v>
      </c>
      <c r="F181" s="10">
        <v>1.55</v>
      </c>
      <c r="G181" s="10"/>
      <c r="H181" s="11">
        <f t="shared" si="15"/>
        <v>7.45</v>
      </c>
    </row>
    <row r="182" spans="1:8">
      <c r="A182" s="8">
        <v>54</v>
      </c>
      <c r="B182" s="8" t="s">
        <v>83</v>
      </c>
      <c r="C182" s="31" t="s">
        <v>78</v>
      </c>
      <c r="D182" s="34">
        <v>42160</v>
      </c>
      <c r="E182" s="9">
        <v>9</v>
      </c>
      <c r="F182" s="10">
        <v>1.8</v>
      </c>
      <c r="G182" s="10"/>
      <c r="H182" s="11">
        <f t="shared" si="15"/>
        <v>7.2</v>
      </c>
    </row>
    <row r="183" spans="1:8">
      <c r="A183" s="97">
        <v>55</v>
      </c>
      <c r="B183" s="97" t="s">
        <v>115</v>
      </c>
      <c r="C183" s="98" t="s">
        <v>111</v>
      </c>
      <c r="D183" s="99">
        <v>42121</v>
      </c>
      <c r="E183" s="100">
        <v>0</v>
      </c>
      <c r="F183" s="101">
        <v>0</v>
      </c>
      <c r="G183" s="101"/>
      <c r="H183" s="102">
        <f t="shared" si="15"/>
        <v>0</v>
      </c>
    </row>
    <row r="184" spans="1:8">
      <c r="A184" s="97">
        <v>56</v>
      </c>
      <c r="B184" s="97" t="s">
        <v>30</v>
      </c>
      <c r="C184" s="98" t="s">
        <v>24</v>
      </c>
      <c r="D184" s="99">
        <v>41816</v>
      </c>
      <c r="E184" s="100">
        <v>0</v>
      </c>
      <c r="F184" s="101">
        <v>0</v>
      </c>
      <c r="G184" s="101"/>
      <c r="H184" s="102">
        <f t="shared" si="15"/>
        <v>0</v>
      </c>
    </row>
    <row r="185" spans="1:8">
      <c r="A185" s="97">
        <v>57</v>
      </c>
      <c r="B185" s="97" t="s">
        <v>53</v>
      </c>
      <c r="C185" s="98" t="s">
        <v>52</v>
      </c>
      <c r="D185" s="99">
        <v>41957</v>
      </c>
      <c r="E185" s="100">
        <v>0</v>
      </c>
      <c r="F185" s="101">
        <v>0</v>
      </c>
      <c r="G185" s="101"/>
      <c r="H185" s="102">
        <f t="shared" si="15"/>
        <v>0</v>
      </c>
    </row>
    <row r="186" spans="1:8">
      <c r="A186" s="97">
        <v>58</v>
      </c>
      <c r="B186" s="104" t="s">
        <v>61</v>
      </c>
      <c r="C186" s="105" t="s">
        <v>62</v>
      </c>
      <c r="D186" s="106">
        <v>41777</v>
      </c>
      <c r="E186" s="100">
        <v>0</v>
      </c>
      <c r="F186" s="101">
        <v>0</v>
      </c>
      <c r="G186" s="101"/>
      <c r="H186" s="102">
        <f t="shared" si="15"/>
        <v>0</v>
      </c>
    </row>
    <row r="187" spans="1:8">
      <c r="A187" s="97">
        <v>59</v>
      </c>
      <c r="B187" s="107" t="s">
        <v>32</v>
      </c>
      <c r="C187" s="98" t="s">
        <v>24</v>
      </c>
      <c r="D187" s="108">
        <v>41646</v>
      </c>
      <c r="E187" s="100">
        <v>0</v>
      </c>
      <c r="F187" s="101">
        <v>0</v>
      </c>
      <c r="G187" s="101"/>
      <c r="H187" s="102">
        <f t="shared" si="15"/>
        <v>0</v>
      </c>
    </row>
    <row r="188" spans="1:8">
      <c r="B188" s="24"/>
      <c r="C188" s="24"/>
      <c r="D188" s="62"/>
      <c r="E188" s="17"/>
      <c r="F188" s="18"/>
      <c r="G188" s="18"/>
      <c r="H188" s="19"/>
    </row>
    <row r="189" spans="1:8">
      <c r="B189" s="1"/>
      <c r="E189" s="230" t="s">
        <v>2</v>
      </c>
      <c r="F189" s="230"/>
      <c r="G189" s="230"/>
      <c r="H189" s="230"/>
    </row>
    <row r="190" spans="1:8" ht="30">
      <c r="B190" s="3" t="s">
        <v>3</v>
      </c>
      <c r="C190" s="3" t="s">
        <v>4</v>
      </c>
      <c r="D190" s="3" t="s">
        <v>5</v>
      </c>
      <c r="E190" s="6" t="s">
        <v>7</v>
      </c>
      <c r="F190" s="6" t="s">
        <v>12</v>
      </c>
      <c r="G190" s="6" t="s">
        <v>9</v>
      </c>
      <c r="H190" s="6" t="s">
        <v>13</v>
      </c>
    </row>
    <row r="191" spans="1:8">
      <c r="A191" s="109">
        <v>1</v>
      </c>
      <c r="B191" s="115" t="s">
        <v>132</v>
      </c>
      <c r="C191" s="116" t="s">
        <v>111</v>
      </c>
      <c r="D191" s="117">
        <v>42367</v>
      </c>
      <c r="E191" s="112">
        <v>10</v>
      </c>
      <c r="F191" s="113">
        <v>0.3</v>
      </c>
      <c r="G191" s="113"/>
      <c r="H191" s="114">
        <f t="shared" ref="H191:H227" si="17">SUM(E191-F191-G191)</f>
        <v>9.6999999999999993</v>
      </c>
    </row>
    <row r="192" spans="1:8">
      <c r="A192" s="109">
        <v>2</v>
      </c>
      <c r="B192" s="115" t="s">
        <v>128</v>
      </c>
      <c r="C192" s="116" t="s">
        <v>111</v>
      </c>
      <c r="D192" s="117">
        <v>42278</v>
      </c>
      <c r="E192" s="112">
        <v>10</v>
      </c>
      <c r="F192" s="113">
        <v>0.3</v>
      </c>
      <c r="G192" s="113"/>
      <c r="H192" s="114">
        <f t="shared" si="17"/>
        <v>9.6999999999999993</v>
      </c>
    </row>
    <row r="193" spans="1:8">
      <c r="A193" s="73">
        <v>3</v>
      </c>
      <c r="B193" s="119" t="s">
        <v>34</v>
      </c>
      <c r="C193" s="120" t="s">
        <v>24</v>
      </c>
      <c r="D193" s="121">
        <v>42146</v>
      </c>
      <c r="E193" s="76">
        <v>10</v>
      </c>
      <c r="F193" s="77">
        <v>0.3</v>
      </c>
      <c r="G193" s="118"/>
      <c r="H193" s="122">
        <f t="shared" si="17"/>
        <v>9.6999999999999993</v>
      </c>
    </row>
    <row r="194" spans="1:8">
      <c r="A194" s="73">
        <v>4</v>
      </c>
      <c r="B194" s="119" t="s">
        <v>121</v>
      </c>
      <c r="C194" s="120" t="s">
        <v>111</v>
      </c>
      <c r="D194" s="121">
        <v>42082</v>
      </c>
      <c r="E194" s="76">
        <v>10</v>
      </c>
      <c r="F194" s="77">
        <v>0.3</v>
      </c>
      <c r="G194" s="118"/>
      <c r="H194" s="122">
        <f t="shared" si="17"/>
        <v>9.6999999999999993</v>
      </c>
    </row>
    <row r="195" spans="1:8">
      <c r="A195" s="109">
        <v>5</v>
      </c>
      <c r="B195" s="115" t="s">
        <v>131</v>
      </c>
      <c r="C195" s="116" t="s">
        <v>111</v>
      </c>
      <c r="D195" s="117">
        <v>42037</v>
      </c>
      <c r="E195" s="112">
        <v>10</v>
      </c>
      <c r="F195" s="113">
        <v>0.3</v>
      </c>
      <c r="G195" s="113"/>
      <c r="H195" s="114">
        <f t="shared" si="17"/>
        <v>9.6999999999999993</v>
      </c>
    </row>
    <row r="196" spans="1:8">
      <c r="A196" s="109">
        <v>6</v>
      </c>
      <c r="B196" s="109" t="s">
        <v>162</v>
      </c>
      <c r="C196" s="110" t="s">
        <v>66</v>
      </c>
      <c r="D196" s="111">
        <v>41799</v>
      </c>
      <c r="E196" s="112">
        <v>10</v>
      </c>
      <c r="F196" s="113">
        <v>0.3</v>
      </c>
      <c r="G196" s="113"/>
      <c r="H196" s="114">
        <f t="shared" si="17"/>
        <v>9.6999999999999993</v>
      </c>
    </row>
    <row r="197" spans="1:8">
      <c r="A197" s="73">
        <v>7</v>
      </c>
      <c r="B197" s="119" t="s">
        <v>159</v>
      </c>
      <c r="C197" s="120" t="s">
        <v>150</v>
      </c>
      <c r="D197" s="121">
        <v>41771</v>
      </c>
      <c r="E197" s="76">
        <v>10</v>
      </c>
      <c r="F197" s="77">
        <v>0.3</v>
      </c>
      <c r="G197" s="118"/>
      <c r="H197" s="122">
        <f t="shared" si="17"/>
        <v>9.6999999999999993</v>
      </c>
    </row>
    <row r="198" spans="1:8">
      <c r="A198" s="109">
        <v>8</v>
      </c>
      <c r="B198" s="115" t="s">
        <v>135</v>
      </c>
      <c r="C198" s="116" t="s">
        <v>111</v>
      </c>
      <c r="D198" s="117">
        <v>41688</v>
      </c>
      <c r="E198" s="112">
        <v>10</v>
      </c>
      <c r="F198" s="113">
        <v>0.3</v>
      </c>
      <c r="G198" s="113"/>
      <c r="H198" s="114">
        <f t="shared" si="17"/>
        <v>9.6999999999999993</v>
      </c>
    </row>
    <row r="199" spans="1:8">
      <c r="A199" s="8">
        <v>9</v>
      </c>
      <c r="B199" s="8" t="s">
        <v>72</v>
      </c>
      <c r="C199" s="31" t="s">
        <v>68</v>
      </c>
      <c r="D199" s="34">
        <v>42324</v>
      </c>
      <c r="E199" s="9">
        <v>10</v>
      </c>
      <c r="F199" s="10">
        <v>0.4</v>
      </c>
      <c r="G199" s="10"/>
      <c r="H199" s="11">
        <f t="shared" si="17"/>
        <v>9.6</v>
      </c>
    </row>
    <row r="200" spans="1:8">
      <c r="A200" s="8">
        <v>10</v>
      </c>
      <c r="B200" s="53" t="s">
        <v>126</v>
      </c>
      <c r="C200" s="61" t="s">
        <v>111</v>
      </c>
      <c r="D200" s="30">
        <v>42323</v>
      </c>
      <c r="E200" s="9">
        <v>10</v>
      </c>
      <c r="F200" s="10">
        <v>0.4</v>
      </c>
      <c r="G200" s="10"/>
      <c r="H200" s="11">
        <f t="shared" si="17"/>
        <v>9.6</v>
      </c>
    </row>
    <row r="201" spans="1:8">
      <c r="A201" s="8">
        <v>11</v>
      </c>
      <c r="B201" s="53" t="s">
        <v>130</v>
      </c>
      <c r="C201" s="61" t="s">
        <v>111</v>
      </c>
      <c r="D201" s="30">
        <v>42301</v>
      </c>
      <c r="E201" s="9">
        <v>10</v>
      </c>
      <c r="F201" s="10">
        <v>0.4</v>
      </c>
      <c r="G201" s="10"/>
      <c r="H201" s="11">
        <f t="shared" si="17"/>
        <v>9.6</v>
      </c>
    </row>
    <row r="202" spans="1:8">
      <c r="A202" s="8">
        <v>12</v>
      </c>
      <c r="B202" s="8" t="s">
        <v>85</v>
      </c>
      <c r="C202" s="31" t="s">
        <v>78</v>
      </c>
      <c r="D202" s="34">
        <v>41991</v>
      </c>
      <c r="E202" s="9">
        <v>10</v>
      </c>
      <c r="F202" s="10">
        <v>0.4</v>
      </c>
      <c r="G202" s="10"/>
      <c r="H202" s="11">
        <f t="shared" si="17"/>
        <v>9.6</v>
      </c>
    </row>
    <row r="203" spans="1:8">
      <c r="A203" s="8">
        <v>13</v>
      </c>
      <c r="B203" s="53" t="s">
        <v>134</v>
      </c>
      <c r="C203" s="61" t="s">
        <v>111</v>
      </c>
      <c r="D203" s="30">
        <v>41954</v>
      </c>
      <c r="E203" s="9">
        <v>10</v>
      </c>
      <c r="F203" s="10">
        <v>0.4</v>
      </c>
      <c r="G203" s="10"/>
      <c r="H203" s="11">
        <f t="shared" si="17"/>
        <v>9.6</v>
      </c>
    </row>
    <row r="204" spans="1:8">
      <c r="A204" s="8">
        <v>14</v>
      </c>
      <c r="B204" s="8" t="s">
        <v>86</v>
      </c>
      <c r="C204" s="31" t="s">
        <v>78</v>
      </c>
      <c r="D204" s="34">
        <v>41882</v>
      </c>
      <c r="E204" s="9">
        <v>10</v>
      </c>
      <c r="F204" s="10">
        <v>0.4</v>
      </c>
      <c r="G204" s="10"/>
      <c r="H204" s="11">
        <f t="shared" si="17"/>
        <v>9.6</v>
      </c>
    </row>
    <row r="205" spans="1:8">
      <c r="A205" s="8">
        <v>15</v>
      </c>
      <c r="B205" s="8" t="s">
        <v>119</v>
      </c>
      <c r="C205" s="31" t="s">
        <v>111</v>
      </c>
      <c r="D205" s="34">
        <v>41789</v>
      </c>
      <c r="E205" s="9">
        <v>10</v>
      </c>
      <c r="F205" s="10">
        <v>0.4</v>
      </c>
      <c r="G205" s="10"/>
      <c r="H205" s="11">
        <f t="shared" si="17"/>
        <v>9.6</v>
      </c>
    </row>
    <row r="206" spans="1:8">
      <c r="A206" s="8">
        <v>16</v>
      </c>
      <c r="B206" s="8" t="s">
        <v>80</v>
      </c>
      <c r="C206" s="31" t="s">
        <v>78</v>
      </c>
      <c r="D206" s="34">
        <v>42291</v>
      </c>
      <c r="E206" s="9">
        <v>10</v>
      </c>
      <c r="F206" s="10">
        <v>0.5</v>
      </c>
      <c r="G206" s="10"/>
      <c r="H206" s="11">
        <f t="shared" si="17"/>
        <v>9.5</v>
      </c>
    </row>
    <row r="207" spans="1:8">
      <c r="A207" s="8">
        <v>17</v>
      </c>
      <c r="B207" s="8" t="s">
        <v>81</v>
      </c>
      <c r="C207" s="31" t="s">
        <v>78</v>
      </c>
      <c r="D207" s="34">
        <v>42227</v>
      </c>
      <c r="E207" s="9">
        <v>10</v>
      </c>
      <c r="F207" s="10">
        <v>0.5</v>
      </c>
      <c r="G207" s="10"/>
      <c r="H207" s="11">
        <f t="shared" si="17"/>
        <v>9.5</v>
      </c>
    </row>
    <row r="208" spans="1:8">
      <c r="A208" s="8">
        <v>18</v>
      </c>
      <c r="B208" s="8" t="s">
        <v>116</v>
      </c>
      <c r="C208" s="31" t="s">
        <v>111</v>
      </c>
      <c r="D208" s="34">
        <v>42168</v>
      </c>
      <c r="E208" s="9">
        <v>10</v>
      </c>
      <c r="F208" s="10">
        <v>0.5</v>
      </c>
      <c r="G208" s="10"/>
      <c r="H208" s="11">
        <f t="shared" si="17"/>
        <v>9.5</v>
      </c>
    </row>
    <row r="209" spans="1:8">
      <c r="A209" s="8">
        <v>19</v>
      </c>
      <c r="B209" s="53" t="s">
        <v>129</v>
      </c>
      <c r="C209" s="61" t="s">
        <v>111</v>
      </c>
      <c r="D209" s="30">
        <v>42156</v>
      </c>
      <c r="E209" s="9">
        <v>10</v>
      </c>
      <c r="F209" s="10">
        <v>0.5</v>
      </c>
      <c r="G209" s="10"/>
      <c r="H209" s="11">
        <f t="shared" si="17"/>
        <v>9.5</v>
      </c>
    </row>
    <row r="210" spans="1:8">
      <c r="A210" s="8">
        <v>20</v>
      </c>
      <c r="B210" s="53" t="s">
        <v>155</v>
      </c>
      <c r="C210" s="61" t="s">
        <v>150</v>
      </c>
      <c r="D210" s="30">
        <v>42147</v>
      </c>
      <c r="E210" s="9">
        <v>10</v>
      </c>
      <c r="F210" s="10">
        <v>0.5</v>
      </c>
      <c r="G210" s="10"/>
      <c r="H210" s="11">
        <f t="shared" si="17"/>
        <v>9.5</v>
      </c>
    </row>
    <row r="211" spans="1:8">
      <c r="A211" s="8">
        <v>21</v>
      </c>
      <c r="B211" s="8" t="s">
        <v>118</v>
      </c>
      <c r="C211" s="31" t="s">
        <v>111</v>
      </c>
      <c r="D211" s="34">
        <v>42135</v>
      </c>
      <c r="E211" s="9">
        <v>10</v>
      </c>
      <c r="F211" s="10">
        <v>0.5</v>
      </c>
      <c r="G211" s="10"/>
      <c r="H211" s="11">
        <f t="shared" si="17"/>
        <v>9.5</v>
      </c>
    </row>
    <row r="212" spans="1:8">
      <c r="A212" s="8">
        <v>22</v>
      </c>
      <c r="B212" s="53" t="s">
        <v>136</v>
      </c>
      <c r="C212" s="61" t="s">
        <v>111</v>
      </c>
      <c r="D212" s="30">
        <v>42112</v>
      </c>
      <c r="E212" s="9">
        <v>10</v>
      </c>
      <c r="F212" s="10">
        <v>0.5</v>
      </c>
      <c r="G212" s="10"/>
      <c r="H212" s="11">
        <f t="shared" si="17"/>
        <v>9.5</v>
      </c>
    </row>
    <row r="213" spans="1:8">
      <c r="A213" s="8">
        <v>23</v>
      </c>
      <c r="B213" s="8" t="s">
        <v>120</v>
      </c>
      <c r="C213" s="31" t="s">
        <v>111</v>
      </c>
      <c r="D213" s="34">
        <v>42075</v>
      </c>
      <c r="E213" s="9">
        <v>10</v>
      </c>
      <c r="F213" s="10">
        <v>0.5</v>
      </c>
      <c r="G213" s="10"/>
      <c r="H213" s="11">
        <f t="shared" si="17"/>
        <v>9.5</v>
      </c>
    </row>
    <row r="214" spans="1:8">
      <c r="A214" s="8">
        <v>24</v>
      </c>
      <c r="B214" s="8" t="s">
        <v>124</v>
      </c>
      <c r="C214" s="31" t="s">
        <v>111</v>
      </c>
      <c r="D214" s="34">
        <v>42069</v>
      </c>
      <c r="E214" s="9">
        <v>10</v>
      </c>
      <c r="F214" s="10">
        <v>0.5</v>
      </c>
      <c r="G214" s="10"/>
      <c r="H214" s="11">
        <f t="shared" si="17"/>
        <v>9.5</v>
      </c>
    </row>
    <row r="215" spans="1:8">
      <c r="A215" s="8">
        <v>25</v>
      </c>
      <c r="B215" s="8" t="s">
        <v>122</v>
      </c>
      <c r="C215" s="31" t="s">
        <v>111</v>
      </c>
      <c r="D215" s="34">
        <v>41887</v>
      </c>
      <c r="E215" s="9">
        <v>10</v>
      </c>
      <c r="F215" s="10">
        <v>0.5</v>
      </c>
      <c r="G215" s="10"/>
      <c r="H215" s="11">
        <f t="shared" si="17"/>
        <v>9.5</v>
      </c>
    </row>
    <row r="216" spans="1:8">
      <c r="A216" s="8">
        <v>26</v>
      </c>
      <c r="B216" s="8" t="s">
        <v>117</v>
      </c>
      <c r="C216" s="31" t="s">
        <v>111</v>
      </c>
      <c r="D216" s="34">
        <v>42330</v>
      </c>
      <c r="E216" s="9">
        <v>10</v>
      </c>
      <c r="F216" s="10">
        <v>0.6</v>
      </c>
      <c r="G216" s="10"/>
      <c r="H216" s="11">
        <f t="shared" si="17"/>
        <v>9.4</v>
      </c>
    </row>
    <row r="217" spans="1:8">
      <c r="A217" s="8">
        <v>27</v>
      </c>
      <c r="B217" s="8" t="s">
        <v>84</v>
      </c>
      <c r="C217" s="31" t="s">
        <v>78</v>
      </c>
      <c r="D217" s="34">
        <v>42326</v>
      </c>
      <c r="E217" s="9">
        <v>10</v>
      </c>
      <c r="F217" s="10">
        <v>0.6</v>
      </c>
      <c r="G217" s="10"/>
      <c r="H217" s="11">
        <f t="shared" si="17"/>
        <v>9.4</v>
      </c>
    </row>
    <row r="218" spans="1:8">
      <c r="A218" s="8">
        <v>28</v>
      </c>
      <c r="B218" s="50" t="s">
        <v>69</v>
      </c>
      <c r="C218" s="31" t="s">
        <v>68</v>
      </c>
      <c r="D218" s="36">
        <v>42291</v>
      </c>
      <c r="E218" s="9">
        <v>10</v>
      </c>
      <c r="F218" s="10">
        <v>0.6</v>
      </c>
      <c r="G218" s="10"/>
      <c r="H218" s="11">
        <f t="shared" si="17"/>
        <v>9.4</v>
      </c>
    </row>
    <row r="219" spans="1:8">
      <c r="A219" s="8">
        <v>29</v>
      </c>
      <c r="B219" s="53" t="s">
        <v>180</v>
      </c>
      <c r="C219" s="61" t="s">
        <v>111</v>
      </c>
      <c r="D219" s="30">
        <v>42290</v>
      </c>
      <c r="E219" s="9">
        <v>10</v>
      </c>
      <c r="F219" s="10">
        <v>0.6</v>
      </c>
      <c r="G219" s="10"/>
      <c r="H219" s="11">
        <f t="shared" si="17"/>
        <v>9.4</v>
      </c>
    </row>
    <row r="220" spans="1:8">
      <c r="A220" s="8">
        <v>30</v>
      </c>
      <c r="B220" s="8" t="s">
        <v>28</v>
      </c>
      <c r="C220" s="31" t="s">
        <v>24</v>
      </c>
      <c r="D220" s="34">
        <v>42195</v>
      </c>
      <c r="E220" s="9">
        <v>10</v>
      </c>
      <c r="F220" s="10">
        <v>0.6</v>
      </c>
      <c r="G220" s="10"/>
      <c r="H220" s="11">
        <f t="shared" si="17"/>
        <v>9.4</v>
      </c>
    </row>
    <row r="221" spans="1:8">
      <c r="A221" s="8">
        <v>31</v>
      </c>
      <c r="B221" s="53" t="s">
        <v>133</v>
      </c>
      <c r="C221" s="61" t="s">
        <v>111</v>
      </c>
      <c r="D221" s="30">
        <v>42193</v>
      </c>
      <c r="E221" s="9">
        <v>10</v>
      </c>
      <c r="F221" s="10">
        <v>0.6</v>
      </c>
      <c r="G221" s="10"/>
      <c r="H221" s="11">
        <f t="shared" si="17"/>
        <v>9.4</v>
      </c>
    </row>
    <row r="222" spans="1:8">
      <c r="A222" s="8">
        <v>32</v>
      </c>
      <c r="B222" s="8" t="s">
        <v>114</v>
      </c>
      <c r="C222" s="31" t="s">
        <v>111</v>
      </c>
      <c r="D222" s="34">
        <v>42158</v>
      </c>
      <c r="E222" s="9">
        <v>10</v>
      </c>
      <c r="F222" s="10">
        <v>0.6</v>
      </c>
      <c r="G222" s="10"/>
      <c r="H222" s="11">
        <f t="shared" si="17"/>
        <v>9.4</v>
      </c>
    </row>
    <row r="223" spans="1:8">
      <c r="A223" s="8">
        <v>33</v>
      </c>
      <c r="B223" s="53" t="s">
        <v>156</v>
      </c>
      <c r="C223" s="61" t="s">
        <v>150</v>
      </c>
      <c r="D223" s="30">
        <v>42128</v>
      </c>
      <c r="E223" s="9">
        <v>10</v>
      </c>
      <c r="F223" s="10">
        <v>0.6</v>
      </c>
      <c r="G223" s="10"/>
      <c r="H223" s="11">
        <f t="shared" si="17"/>
        <v>9.4</v>
      </c>
    </row>
    <row r="224" spans="1:8">
      <c r="A224" s="8">
        <v>34</v>
      </c>
      <c r="B224" s="8" t="s">
        <v>158</v>
      </c>
      <c r="C224" s="31" t="s">
        <v>150</v>
      </c>
      <c r="D224" s="34">
        <v>42042</v>
      </c>
      <c r="E224" s="9">
        <v>10</v>
      </c>
      <c r="F224" s="10">
        <v>0.6</v>
      </c>
      <c r="G224" s="10"/>
      <c r="H224" s="11">
        <f t="shared" si="17"/>
        <v>9.4</v>
      </c>
    </row>
    <row r="225" spans="1:8">
      <c r="A225" s="8">
        <v>35</v>
      </c>
      <c r="B225" s="8" t="s">
        <v>67</v>
      </c>
      <c r="C225" s="31" t="s">
        <v>66</v>
      </c>
      <c r="D225" s="34">
        <v>41918</v>
      </c>
      <c r="E225" s="9">
        <v>10</v>
      </c>
      <c r="F225" s="10">
        <v>0.6</v>
      </c>
      <c r="G225" s="10"/>
      <c r="H225" s="11">
        <f t="shared" si="17"/>
        <v>9.4</v>
      </c>
    </row>
    <row r="226" spans="1:8">
      <c r="A226" s="8">
        <v>36</v>
      </c>
      <c r="B226" s="53" t="s">
        <v>127</v>
      </c>
      <c r="C226" s="61" t="s">
        <v>111</v>
      </c>
      <c r="D226" s="30">
        <v>41901</v>
      </c>
      <c r="E226" s="9">
        <v>10</v>
      </c>
      <c r="F226" s="10">
        <v>0.6</v>
      </c>
      <c r="G226" s="10"/>
      <c r="H226" s="11">
        <f t="shared" si="17"/>
        <v>9.4</v>
      </c>
    </row>
    <row r="227" spans="1:8">
      <c r="A227" s="8">
        <v>37</v>
      </c>
      <c r="B227" s="8" t="s">
        <v>73</v>
      </c>
      <c r="C227" s="31" t="s">
        <v>68</v>
      </c>
      <c r="D227" s="34">
        <v>41863</v>
      </c>
      <c r="E227" s="9">
        <v>10</v>
      </c>
      <c r="F227" s="10">
        <v>0.6</v>
      </c>
      <c r="G227" s="10"/>
      <c r="H227" s="11">
        <f t="shared" si="17"/>
        <v>9.4</v>
      </c>
    </row>
    <row r="228" spans="1:8">
      <c r="A228" s="8">
        <v>38</v>
      </c>
      <c r="B228" s="53" t="s">
        <v>123</v>
      </c>
      <c r="C228" s="61" t="s">
        <v>111</v>
      </c>
      <c r="D228" s="30">
        <v>42347</v>
      </c>
      <c r="E228" s="9">
        <v>10</v>
      </c>
      <c r="F228" s="10">
        <v>0.7</v>
      </c>
      <c r="G228" s="10"/>
      <c r="H228" s="11">
        <f t="shared" ref="H228:H243" si="18">SUM(E228-F228-G228)</f>
        <v>9.3000000000000007</v>
      </c>
    </row>
    <row r="229" spans="1:8">
      <c r="A229" s="8">
        <v>39</v>
      </c>
      <c r="B229" s="8" t="s">
        <v>125</v>
      </c>
      <c r="C229" s="31" t="s">
        <v>111</v>
      </c>
      <c r="D229" s="34">
        <v>41796</v>
      </c>
      <c r="E229" s="9">
        <v>10</v>
      </c>
      <c r="F229" s="10">
        <v>0.7</v>
      </c>
      <c r="G229" s="10"/>
      <c r="H229" s="11">
        <f t="shared" si="18"/>
        <v>9.3000000000000007</v>
      </c>
    </row>
    <row r="230" spans="1:8">
      <c r="A230" s="8">
        <v>40</v>
      </c>
      <c r="B230" s="8" t="s">
        <v>29</v>
      </c>
      <c r="C230" s="31" t="s">
        <v>24</v>
      </c>
      <c r="D230" s="34">
        <v>42208</v>
      </c>
      <c r="E230" s="9">
        <v>10</v>
      </c>
      <c r="F230" s="10">
        <v>0.7</v>
      </c>
      <c r="G230" s="10"/>
      <c r="H230" s="11">
        <f t="shared" si="18"/>
        <v>9.3000000000000007</v>
      </c>
    </row>
    <row r="231" spans="1:8">
      <c r="A231" s="8">
        <v>41</v>
      </c>
      <c r="B231" s="53" t="s">
        <v>60</v>
      </c>
      <c r="C231" s="61" t="s">
        <v>62</v>
      </c>
      <c r="D231" s="30">
        <v>41957</v>
      </c>
      <c r="E231" s="9">
        <v>10</v>
      </c>
      <c r="F231" s="10">
        <v>0.7</v>
      </c>
      <c r="G231" s="10"/>
      <c r="H231" s="11">
        <f t="shared" si="18"/>
        <v>9.3000000000000007</v>
      </c>
    </row>
    <row r="232" spans="1:8">
      <c r="A232" s="8">
        <v>42</v>
      </c>
      <c r="B232" s="53" t="s">
        <v>157</v>
      </c>
      <c r="C232" s="61" t="s">
        <v>150</v>
      </c>
      <c r="D232" s="30">
        <v>42111</v>
      </c>
      <c r="E232" s="9">
        <v>10</v>
      </c>
      <c r="F232" s="10">
        <v>0.7</v>
      </c>
      <c r="G232" s="10"/>
      <c r="H232" s="11">
        <f t="shared" si="18"/>
        <v>9.3000000000000007</v>
      </c>
    </row>
    <row r="233" spans="1:8">
      <c r="A233" s="8">
        <v>43</v>
      </c>
      <c r="B233" s="8" t="s">
        <v>70</v>
      </c>
      <c r="C233" s="31" t="s">
        <v>68</v>
      </c>
      <c r="D233" s="34">
        <v>42291</v>
      </c>
      <c r="E233" s="9">
        <v>10</v>
      </c>
      <c r="F233" s="10">
        <v>0.8</v>
      </c>
      <c r="G233" s="10"/>
      <c r="H233" s="11">
        <f t="shared" si="18"/>
        <v>9.1999999999999993</v>
      </c>
    </row>
    <row r="234" spans="1:8">
      <c r="A234" s="8">
        <v>44</v>
      </c>
      <c r="B234" s="50" t="s">
        <v>82</v>
      </c>
      <c r="C234" s="31" t="s">
        <v>78</v>
      </c>
      <c r="D234" s="36">
        <v>42319</v>
      </c>
      <c r="E234" s="9">
        <v>10</v>
      </c>
      <c r="F234" s="10">
        <v>0.8</v>
      </c>
      <c r="G234" s="10"/>
      <c r="H234" s="11">
        <f t="shared" si="18"/>
        <v>9.1999999999999993</v>
      </c>
    </row>
    <row r="235" spans="1:8">
      <c r="A235" s="8">
        <v>45</v>
      </c>
      <c r="B235" s="53" t="s">
        <v>170</v>
      </c>
      <c r="C235" s="61" t="s">
        <v>63</v>
      </c>
      <c r="D235" s="30">
        <v>41863</v>
      </c>
      <c r="E235" s="9">
        <v>10</v>
      </c>
      <c r="F235" s="10">
        <v>0.8</v>
      </c>
      <c r="G235" s="10"/>
      <c r="H235" s="11">
        <f t="shared" si="18"/>
        <v>9.1999999999999993</v>
      </c>
    </row>
    <row r="236" spans="1:8">
      <c r="A236" s="8">
        <v>46</v>
      </c>
      <c r="B236" s="8" t="s">
        <v>71</v>
      </c>
      <c r="C236" s="31" t="s">
        <v>68</v>
      </c>
      <c r="D236" s="34">
        <v>42069</v>
      </c>
      <c r="E236" s="9">
        <v>10</v>
      </c>
      <c r="F236" s="10">
        <v>0.8</v>
      </c>
      <c r="G236" s="10"/>
      <c r="H236" s="11">
        <f t="shared" si="18"/>
        <v>9.1999999999999993</v>
      </c>
    </row>
    <row r="237" spans="1:8">
      <c r="A237" s="8">
        <v>47</v>
      </c>
      <c r="B237" s="8" t="s">
        <v>79</v>
      </c>
      <c r="C237" s="31" t="s">
        <v>78</v>
      </c>
      <c r="D237" s="34">
        <v>42113</v>
      </c>
      <c r="E237" s="9">
        <v>10</v>
      </c>
      <c r="F237" s="10">
        <v>0.9</v>
      </c>
      <c r="G237" s="10"/>
      <c r="H237" s="11">
        <f t="shared" si="18"/>
        <v>9.1</v>
      </c>
    </row>
    <row r="238" spans="1:8">
      <c r="A238" s="8">
        <v>48</v>
      </c>
      <c r="B238" s="55" t="s">
        <v>33</v>
      </c>
      <c r="C238" s="31" t="s">
        <v>24</v>
      </c>
      <c r="D238" s="34">
        <v>42311</v>
      </c>
      <c r="E238" s="9">
        <v>10</v>
      </c>
      <c r="F238" s="10">
        <v>0.9</v>
      </c>
      <c r="G238" s="10"/>
      <c r="H238" s="11">
        <f t="shared" si="18"/>
        <v>9.1</v>
      </c>
    </row>
    <row r="239" spans="1:8">
      <c r="A239" s="8">
        <v>49</v>
      </c>
      <c r="B239" s="8" t="s">
        <v>64</v>
      </c>
      <c r="C239" s="31" t="s">
        <v>63</v>
      </c>
      <c r="D239" s="34">
        <v>42319</v>
      </c>
      <c r="E239" s="9">
        <v>10</v>
      </c>
      <c r="F239" s="10">
        <v>0.9</v>
      </c>
      <c r="G239" s="10"/>
      <c r="H239" s="11">
        <f t="shared" si="18"/>
        <v>9.1</v>
      </c>
    </row>
    <row r="240" spans="1:8">
      <c r="A240" s="8">
        <v>50</v>
      </c>
      <c r="B240" s="8" t="s">
        <v>83</v>
      </c>
      <c r="C240" s="31" t="s">
        <v>78</v>
      </c>
      <c r="D240" s="34">
        <v>42160</v>
      </c>
      <c r="E240" s="9">
        <v>10</v>
      </c>
      <c r="F240" s="10">
        <v>1</v>
      </c>
      <c r="G240" s="10"/>
      <c r="H240" s="11">
        <f t="shared" si="18"/>
        <v>9</v>
      </c>
    </row>
    <row r="241" spans="1:18">
      <c r="A241" s="8">
        <v>51</v>
      </c>
      <c r="B241" s="50" t="s">
        <v>65</v>
      </c>
      <c r="C241" s="31" t="s">
        <v>63</v>
      </c>
      <c r="D241" s="36">
        <v>41956</v>
      </c>
      <c r="E241" s="9">
        <v>10</v>
      </c>
      <c r="F241" s="10">
        <v>1</v>
      </c>
      <c r="G241" s="10"/>
      <c r="H241" s="11">
        <f t="shared" si="18"/>
        <v>9</v>
      </c>
    </row>
    <row r="242" spans="1:18">
      <c r="A242" s="8">
        <v>52</v>
      </c>
      <c r="B242" s="53" t="s">
        <v>178</v>
      </c>
      <c r="C242" s="61" t="s">
        <v>66</v>
      </c>
      <c r="D242" s="30">
        <v>41838</v>
      </c>
      <c r="E242" s="9">
        <v>10</v>
      </c>
      <c r="F242" s="10">
        <v>1.1000000000000001</v>
      </c>
      <c r="G242" s="10"/>
      <c r="H242" s="11">
        <f t="shared" si="18"/>
        <v>8.9</v>
      </c>
    </row>
    <row r="243" spans="1:18">
      <c r="A243" s="8">
        <v>53</v>
      </c>
      <c r="B243" s="8" t="s">
        <v>31</v>
      </c>
      <c r="C243" s="31" t="s">
        <v>24</v>
      </c>
      <c r="D243" s="34">
        <v>42311</v>
      </c>
      <c r="E243" s="9">
        <v>10</v>
      </c>
      <c r="F243" s="10">
        <v>1.2</v>
      </c>
      <c r="G243" s="10"/>
      <c r="H243" s="11">
        <f t="shared" si="18"/>
        <v>8.8000000000000007</v>
      </c>
    </row>
    <row r="244" spans="1:18">
      <c r="A244" s="8">
        <v>54</v>
      </c>
      <c r="B244" s="50" t="s">
        <v>35</v>
      </c>
      <c r="C244" s="31" t="s">
        <v>24</v>
      </c>
      <c r="D244" s="36">
        <v>42209</v>
      </c>
      <c r="E244" s="9">
        <v>10</v>
      </c>
      <c r="F244" s="10">
        <v>10</v>
      </c>
      <c r="G244" s="10"/>
      <c r="H244" s="11">
        <f t="shared" ref="H244:H249" si="19">SUM(E244-F244-G244)</f>
        <v>0</v>
      </c>
    </row>
    <row r="245" spans="1:18">
      <c r="A245" s="97">
        <v>55</v>
      </c>
      <c r="B245" s="97" t="s">
        <v>115</v>
      </c>
      <c r="C245" s="98" t="s">
        <v>111</v>
      </c>
      <c r="D245" s="99">
        <v>42121</v>
      </c>
      <c r="E245" s="100">
        <v>0</v>
      </c>
      <c r="F245" s="101">
        <v>0</v>
      </c>
      <c r="G245" s="101"/>
      <c r="H245" s="102">
        <f t="shared" si="19"/>
        <v>0</v>
      </c>
    </row>
    <row r="246" spans="1:18">
      <c r="A246" s="97">
        <v>56</v>
      </c>
      <c r="B246" s="97" t="s">
        <v>30</v>
      </c>
      <c r="C246" s="98" t="s">
        <v>24</v>
      </c>
      <c r="D246" s="99">
        <v>41816</v>
      </c>
      <c r="E246" s="100">
        <v>0</v>
      </c>
      <c r="F246" s="101">
        <v>0</v>
      </c>
      <c r="G246" s="101"/>
      <c r="H246" s="102">
        <f t="shared" si="19"/>
        <v>0</v>
      </c>
    </row>
    <row r="247" spans="1:18">
      <c r="A247" s="97">
        <v>57</v>
      </c>
      <c r="B247" s="97" t="s">
        <v>53</v>
      </c>
      <c r="C247" s="98" t="s">
        <v>52</v>
      </c>
      <c r="D247" s="99">
        <v>41957</v>
      </c>
      <c r="E247" s="100">
        <v>0</v>
      </c>
      <c r="F247" s="101">
        <v>0</v>
      </c>
      <c r="G247" s="101"/>
      <c r="H247" s="102">
        <f t="shared" si="19"/>
        <v>0</v>
      </c>
    </row>
    <row r="248" spans="1:18">
      <c r="A248" s="97">
        <v>58</v>
      </c>
      <c r="B248" s="104" t="s">
        <v>61</v>
      </c>
      <c r="C248" s="105" t="s">
        <v>62</v>
      </c>
      <c r="D248" s="106">
        <v>41777</v>
      </c>
      <c r="E248" s="100">
        <v>0</v>
      </c>
      <c r="F248" s="101">
        <v>0</v>
      </c>
      <c r="G248" s="101"/>
      <c r="H248" s="102">
        <f t="shared" si="19"/>
        <v>0</v>
      </c>
    </row>
    <row r="249" spans="1:18">
      <c r="A249" s="97">
        <v>59</v>
      </c>
      <c r="B249" s="107" t="s">
        <v>32</v>
      </c>
      <c r="C249" s="98" t="s">
        <v>24</v>
      </c>
      <c r="D249" s="108">
        <v>41646</v>
      </c>
      <c r="E249" s="100">
        <v>0</v>
      </c>
      <c r="F249" s="101">
        <v>0</v>
      </c>
      <c r="G249" s="101"/>
      <c r="H249" s="102">
        <f t="shared" si="19"/>
        <v>0</v>
      </c>
    </row>
    <row r="251" spans="1:18">
      <c r="C251" s="21"/>
      <c r="E251" s="227" t="s">
        <v>15</v>
      </c>
      <c r="F251" s="228"/>
      <c r="G251" s="228"/>
      <c r="H251" s="229"/>
    </row>
    <row r="252" spans="1:18" ht="30">
      <c r="B252" s="3" t="s">
        <v>3</v>
      </c>
      <c r="C252" s="3" t="s">
        <v>4</v>
      </c>
      <c r="D252" s="3" t="s">
        <v>5</v>
      </c>
      <c r="E252" s="22" t="s">
        <v>7</v>
      </c>
      <c r="F252" s="22" t="s">
        <v>12</v>
      </c>
      <c r="G252" s="22" t="s">
        <v>9</v>
      </c>
      <c r="H252" s="22" t="s">
        <v>17</v>
      </c>
    </row>
    <row r="253" spans="1:18">
      <c r="A253" s="123">
        <v>1</v>
      </c>
      <c r="B253" s="124" t="s">
        <v>92</v>
      </c>
      <c r="C253" s="125" t="s">
        <v>87</v>
      </c>
      <c r="D253" s="126">
        <v>42188</v>
      </c>
      <c r="E253" s="127">
        <v>20.5</v>
      </c>
      <c r="F253" s="128">
        <v>0</v>
      </c>
      <c r="G253" s="128"/>
      <c r="H253" s="129">
        <f t="shared" ref="H253:H284" si="20">SUM(E253-F253-G253)</f>
        <v>20.5</v>
      </c>
    </row>
    <row r="254" spans="1:18">
      <c r="A254" s="123">
        <v>4</v>
      </c>
      <c r="B254" s="130" t="s">
        <v>177</v>
      </c>
      <c r="C254" s="131" t="s">
        <v>87</v>
      </c>
      <c r="D254" s="132">
        <v>42238</v>
      </c>
      <c r="E254" s="127">
        <v>20.5</v>
      </c>
      <c r="F254" s="128">
        <v>0.15</v>
      </c>
      <c r="G254" s="128"/>
      <c r="H254" s="129">
        <f t="shared" si="20"/>
        <v>20.350000000000001</v>
      </c>
      <c r="R254" s="25">
        <f>SUM(E255-F255-G255)</f>
        <v>20.350000000000001</v>
      </c>
    </row>
    <row r="255" spans="1:18">
      <c r="A255" s="123">
        <v>3</v>
      </c>
      <c r="B255" s="123" t="s">
        <v>121</v>
      </c>
      <c r="C255" s="125" t="s">
        <v>111</v>
      </c>
      <c r="D255" s="133">
        <v>42082</v>
      </c>
      <c r="E255" s="127">
        <v>20.5</v>
      </c>
      <c r="F255" s="128">
        <v>0.15</v>
      </c>
      <c r="G255" s="128"/>
      <c r="H255" s="129">
        <f t="shared" si="20"/>
        <v>20.350000000000001</v>
      </c>
    </row>
    <row r="256" spans="1:18">
      <c r="A256" s="123">
        <v>2</v>
      </c>
      <c r="B256" s="130" t="s">
        <v>135</v>
      </c>
      <c r="C256" s="131" t="s">
        <v>111</v>
      </c>
      <c r="D256" s="134">
        <v>41688</v>
      </c>
      <c r="E256" s="127">
        <v>20.5</v>
      </c>
      <c r="F256" s="128">
        <v>0.15</v>
      </c>
      <c r="G256" s="128"/>
      <c r="H256" s="129">
        <f t="shared" si="20"/>
        <v>20.350000000000001</v>
      </c>
      <c r="I256" s="2"/>
    </row>
    <row r="257" spans="1:9">
      <c r="A257" s="123">
        <v>5</v>
      </c>
      <c r="B257" s="123" t="s">
        <v>71</v>
      </c>
      <c r="C257" s="125" t="s">
        <v>68</v>
      </c>
      <c r="D257" s="133">
        <v>42069</v>
      </c>
      <c r="E257" s="127">
        <v>20.5</v>
      </c>
      <c r="F257" s="128">
        <v>0.2</v>
      </c>
      <c r="G257" s="128"/>
      <c r="H257" s="129">
        <f t="shared" si="20"/>
        <v>20.3</v>
      </c>
      <c r="I257" s="2"/>
    </row>
    <row r="258" spans="1:9">
      <c r="A258" s="8">
        <v>6</v>
      </c>
      <c r="B258" s="50" t="s">
        <v>94</v>
      </c>
      <c r="C258" s="54" t="s">
        <v>87</v>
      </c>
      <c r="D258" s="36">
        <v>42081</v>
      </c>
      <c r="E258" s="9">
        <v>20.5</v>
      </c>
      <c r="F258" s="10">
        <v>0.25</v>
      </c>
      <c r="G258" s="10"/>
      <c r="H258" s="11">
        <f t="shared" si="20"/>
        <v>20.25</v>
      </c>
      <c r="I258" s="2"/>
    </row>
    <row r="259" spans="1:9">
      <c r="A259" s="8">
        <v>7</v>
      </c>
      <c r="B259" s="8" t="s">
        <v>159</v>
      </c>
      <c r="C259" s="31" t="s">
        <v>150</v>
      </c>
      <c r="D259" s="34">
        <v>41771</v>
      </c>
      <c r="E259" s="9">
        <v>20.5</v>
      </c>
      <c r="F259" s="10">
        <v>0.25</v>
      </c>
      <c r="G259" s="10"/>
      <c r="H259" s="11">
        <f t="shared" si="20"/>
        <v>20.25</v>
      </c>
      <c r="I259" s="2"/>
    </row>
    <row r="260" spans="1:9">
      <c r="A260" s="8">
        <v>8</v>
      </c>
      <c r="B260" s="8" t="s">
        <v>120</v>
      </c>
      <c r="C260" s="84" t="s">
        <v>111</v>
      </c>
      <c r="D260" s="86">
        <v>42075</v>
      </c>
      <c r="E260" s="9">
        <v>20.5</v>
      </c>
      <c r="F260" s="10">
        <v>0.27500000000000002</v>
      </c>
      <c r="G260" s="10"/>
      <c r="H260" s="11">
        <f t="shared" si="20"/>
        <v>20.225000000000001</v>
      </c>
      <c r="I260" s="2"/>
    </row>
    <row r="261" spans="1:9">
      <c r="A261" s="8">
        <v>9</v>
      </c>
      <c r="B261" s="8" t="s">
        <v>119</v>
      </c>
      <c r="C261" s="31" t="s">
        <v>111</v>
      </c>
      <c r="D261" s="34">
        <v>41789</v>
      </c>
      <c r="E261" s="9">
        <v>20.5</v>
      </c>
      <c r="F261" s="10">
        <v>0.27500000000000002</v>
      </c>
      <c r="G261" s="10"/>
      <c r="H261" s="11">
        <f t="shared" si="20"/>
        <v>20.225000000000001</v>
      </c>
      <c r="I261" s="2"/>
    </row>
    <row r="262" spans="1:9">
      <c r="A262" s="8">
        <v>10</v>
      </c>
      <c r="B262" s="8" t="s">
        <v>117</v>
      </c>
      <c r="C262" s="31" t="s">
        <v>111</v>
      </c>
      <c r="D262" s="34">
        <v>42330</v>
      </c>
      <c r="E262" s="9">
        <v>20.5</v>
      </c>
      <c r="F262" s="10">
        <v>0.3</v>
      </c>
      <c r="G262" s="10"/>
      <c r="H262" s="11">
        <f t="shared" si="20"/>
        <v>20.2</v>
      </c>
    </row>
    <row r="263" spans="1:9">
      <c r="A263" s="8">
        <v>11</v>
      </c>
      <c r="B263" s="53" t="s">
        <v>131</v>
      </c>
      <c r="C263" s="61" t="s">
        <v>111</v>
      </c>
      <c r="D263" s="30">
        <v>42037</v>
      </c>
      <c r="E263" s="9">
        <v>20.5</v>
      </c>
      <c r="F263" s="10">
        <v>0.3</v>
      </c>
      <c r="G263" s="10"/>
      <c r="H263" s="11">
        <f t="shared" si="20"/>
        <v>20.2</v>
      </c>
      <c r="I263" s="2"/>
    </row>
    <row r="264" spans="1:9">
      <c r="A264" s="8">
        <v>12</v>
      </c>
      <c r="B264" s="53" t="s">
        <v>136</v>
      </c>
      <c r="C264" s="61" t="s">
        <v>111</v>
      </c>
      <c r="D264" s="30">
        <v>42112</v>
      </c>
      <c r="E264" s="9">
        <v>20.5</v>
      </c>
      <c r="F264" s="10">
        <v>0.35</v>
      </c>
      <c r="G264" s="10"/>
      <c r="H264" s="11">
        <f t="shared" si="20"/>
        <v>20.149999999999999</v>
      </c>
      <c r="I264" s="2"/>
    </row>
    <row r="265" spans="1:9">
      <c r="A265" s="8">
        <v>13</v>
      </c>
      <c r="B265" s="8" t="s">
        <v>162</v>
      </c>
      <c r="C265" s="31" t="s">
        <v>66</v>
      </c>
      <c r="D265" s="34">
        <v>41799</v>
      </c>
      <c r="E265" s="9">
        <v>20.5</v>
      </c>
      <c r="F265" s="10">
        <v>0.35</v>
      </c>
      <c r="G265" s="10"/>
      <c r="H265" s="11">
        <f t="shared" si="20"/>
        <v>20.149999999999999</v>
      </c>
      <c r="I265" s="2"/>
    </row>
    <row r="266" spans="1:9">
      <c r="A266" s="8">
        <v>14</v>
      </c>
      <c r="B266" s="8" t="s">
        <v>114</v>
      </c>
      <c r="C266" s="31" t="s">
        <v>111</v>
      </c>
      <c r="D266" s="34">
        <v>42158</v>
      </c>
      <c r="E266" s="9">
        <v>20.5</v>
      </c>
      <c r="F266" s="10">
        <v>0.4</v>
      </c>
      <c r="G266" s="10"/>
      <c r="H266" s="11">
        <f t="shared" si="20"/>
        <v>20.100000000000001</v>
      </c>
    </row>
    <row r="267" spans="1:9">
      <c r="A267" s="8">
        <v>15</v>
      </c>
      <c r="B267" s="8" t="s">
        <v>34</v>
      </c>
      <c r="C267" s="31" t="s">
        <v>24</v>
      </c>
      <c r="D267" s="34">
        <v>42146</v>
      </c>
      <c r="E267" s="9">
        <v>20.5</v>
      </c>
      <c r="F267" s="10">
        <v>0.4</v>
      </c>
      <c r="G267" s="10"/>
      <c r="H267" s="11">
        <f t="shared" si="20"/>
        <v>20.100000000000001</v>
      </c>
    </row>
    <row r="268" spans="1:9">
      <c r="A268" s="8">
        <v>16</v>
      </c>
      <c r="B268" s="8" t="s">
        <v>73</v>
      </c>
      <c r="C268" s="31" t="s">
        <v>68</v>
      </c>
      <c r="D268" s="34">
        <v>41863</v>
      </c>
      <c r="E268" s="9">
        <v>20.5</v>
      </c>
      <c r="F268" s="10">
        <v>0.45</v>
      </c>
      <c r="G268" s="10"/>
      <c r="H268" s="11">
        <f t="shared" si="20"/>
        <v>20.05</v>
      </c>
    </row>
    <row r="269" spans="1:9">
      <c r="A269" s="8">
        <v>17</v>
      </c>
      <c r="B269" s="50" t="s">
        <v>143</v>
      </c>
      <c r="C269" s="61" t="s">
        <v>111</v>
      </c>
      <c r="D269" s="36">
        <v>42096</v>
      </c>
      <c r="E269" s="9">
        <v>20.5</v>
      </c>
      <c r="F269" s="10">
        <v>0.5</v>
      </c>
      <c r="G269" s="10"/>
      <c r="H269" s="11">
        <f t="shared" si="20"/>
        <v>20</v>
      </c>
    </row>
    <row r="270" spans="1:9">
      <c r="A270" s="8">
        <v>18</v>
      </c>
      <c r="B270" s="8" t="s">
        <v>122</v>
      </c>
      <c r="C270" s="31" t="s">
        <v>111</v>
      </c>
      <c r="D270" s="34">
        <v>41887</v>
      </c>
      <c r="E270" s="9">
        <v>20.5</v>
      </c>
      <c r="F270" s="10">
        <v>0.5</v>
      </c>
      <c r="G270" s="10"/>
      <c r="H270" s="11">
        <f t="shared" si="20"/>
        <v>20</v>
      </c>
    </row>
    <row r="271" spans="1:9">
      <c r="A271" s="8">
        <v>19</v>
      </c>
      <c r="B271" s="50" t="s">
        <v>95</v>
      </c>
      <c r="C271" s="31" t="s">
        <v>87</v>
      </c>
      <c r="D271" s="36">
        <v>41858</v>
      </c>
      <c r="E271" s="9">
        <v>20.5</v>
      </c>
      <c r="F271" s="10">
        <v>0.5</v>
      </c>
      <c r="G271" s="10"/>
      <c r="H271" s="11">
        <f t="shared" si="20"/>
        <v>20</v>
      </c>
    </row>
    <row r="272" spans="1:9">
      <c r="A272" s="8">
        <v>20</v>
      </c>
      <c r="B272" s="8" t="s">
        <v>72</v>
      </c>
      <c r="C272" s="31" t="s">
        <v>68</v>
      </c>
      <c r="D272" s="34">
        <v>42324</v>
      </c>
      <c r="E272" s="9">
        <v>20.5</v>
      </c>
      <c r="F272" s="10">
        <v>0.25</v>
      </c>
      <c r="G272" s="10">
        <v>0.3</v>
      </c>
      <c r="H272" s="11">
        <f t="shared" si="20"/>
        <v>19.95</v>
      </c>
    </row>
    <row r="273" spans="1:8">
      <c r="A273" s="8">
        <v>21</v>
      </c>
      <c r="B273" s="53" t="s">
        <v>130</v>
      </c>
      <c r="C273" s="61" t="s">
        <v>111</v>
      </c>
      <c r="D273" s="30">
        <v>42301</v>
      </c>
      <c r="E273" s="9">
        <v>20.5</v>
      </c>
      <c r="F273" s="10">
        <v>0.55000000000000004</v>
      </c>
      <c r="G273" s="10"/>
      <c r="H273" s="11">
        <f t="shared" si="20"/>
        <v>19.95</v>
      </c>
    </row>
    <row r="274" spans="1:8">
      <c r="A274" s="8">
        <v>22</v>
      </c>
      <c r="B274" s="8" t="s">
        <v>67</v>
      </c>
      <c r="C274" s="31" t="s">
        <v>66</v>
      </c>
      <c r="D274" s="34">
        <v>41918</v>
      </c>
      <c r="E274" s="9">
        <v>20.5</v>
      </c>
      <c r="F274" s="10">
        <v>0.55000000000000004</v>
      </c>
      <c r="G274" s="10"/>
      <c r="H274" s="11">
        <f t="shared" si="20"/>
        <v>19.95</v>
      </c>
    </row>
    <row r="275" spans="1:8">
      <c r="A275" s="8">
        <v>23</v>
      </c>
      <c r="B275" s="8" t="s">
        <v>125</v>
      </c>
      <c r="C275" s="31" t="s">
        <v>111</v>
      </c>
      <c r="D275" s="34">
        <v>41796</v>
      </c>
      <c r="E275" s="9">
        <v>20.5</v>
      </c>
      <c r="F275" s="10">
        <v>0.57499999999999996</v>
      </c>
      <c r="G275" s="10"/>
      <c r="H275" s="11">
        <f t="shared" si="20"/>
        <v>19.925000000000001</v>
      </c>
    </row>
    <row r="276" spans="1:8">
      <c r="A276" s="8">
        <v>24</v>
      </c>
      <c r="B276" s="8" t="s">
        <v>70</v>
      </c>
      <c r="C276" s="31" t="s">
        <v>68</v>
      </c>
      <c r="D276" s="34">
        <v>42291</v>
      </c>
      <c r="E276" s="9">
        <v>20.5</v>
      </c>
      <c r="F276" s="10">
        <v>0.6</v>
      </c>
      <c r="G276" s="10"/>
      <c r="H276" s="11">
        <f t="shared" si="20"/>
        <v>19.899999999999999</v>
      </c>
    </row>
    <row r="277" spans="1:8">
      <c r="A277" s="8">
        <v>25</v>
      </c>
      <c r="B277" s="50" t="s">
        <v>69</v>
      </c>
      <c r="C277" s="31" t="s">
        <v>68</v>
      </c>
      <c r="D277" s="36">
        <v>42291</v>
      </c>
      <c r="E277" s="9">
        <v>20.5</v>
      </c>
      <c r="F277" s="10">
        <v>0.65</v>
      </c>
      <c r="G277" s="10"/>
      <c r="H277" s="11">
        <f t="shared" si="20"/>
        <v>19.850000000000001</v>
      </c>
    </row>
    <row r="278" spans="1:8">
      <c r="A278" s="8">
        <v>26</v>
      </c>
      <c r="B278" s="53" t="s">
        <v>60</v>
      </c>
      <c r="C278" s="61" t="s">
        <v>62</v>
      </c>
      <c r="D278" s="30">
        <v>41957</v>
      </c>
      <c r="E278" s="9">
        <v>20.5</v>
      </c>
      <c r="F278" s="10">
        <v>0.65</v>
      </c>
      <c r="G278" s="10"/>
      <c r="H278" s="11">
        <f t="shared" si="20"/>
        <v>19.850000000000001</v>
      </c>
    </row>
    <row r="279" spans="1:8">
      <c r="A279" s="8">
        <v>27</v>
      </c>
      <c r="B279" s="8" t="s">
        <v>85</v>
      </c>
      <c r="C279" s="31" t="s">
        <v>78</v>
      </c>
      <c r="D279" s="34">
        <v>41991</v>
      </c>
      <c r="E279" s="9">
        <v>20.5</v>
      </c>
      <c r="F279" s="10">
        <v>0.7</v>
      </c>
      <c r="G279" s="10"/>
      <c r="H279" s="11">
        <f t="shared" si="20"/>
        <v>19.8</v>
      </c>
    </row>
    <row r="280" spans="1:8">
      <c r="A280" s="8">
        <v>28</v>
      </c>
      <c r="B280" s="8" t="s">
        <v>118</v>
      </c>
      <c r="C280" s="31" t="s">
        <v>111</v>
      </c>
      <c r="D280" s="34">
        <v>42135</v>
      </c>
      <c r="E280" s="9">
        <v>20.5</v>
      </c>
      <c r="F280" s="10">
        <v>0.72499999999999998</v>
      </c>
      <c r="G280" s="10"/>
      <c r="H280" s="11">
        <f t="shared" si="20"/>
        <v>19.774999999999999</v>
      </c>
    </row>
    <row r="281" spans="1:8">
      <c r="A281" s="8">
        <v>29</v>
      </c>
      <c r="B281" s="67" t="s">
        <v>132</v>
      </c>
      <c r="C281" s="61" t="s">
        <v>111</v>
      </c>
      <c r="D281" s="30">
        <v>42367</v>
      </c>
      <c r="E281" s="9">
        <v>20.5</v>
      </c>
      <c r="F281" s="10">
        <v>0.75</v>
      </c>
      <c r="G281" s="10"/>
      <c r="H281" s="11">
        <f t="shared" si="20"/>
        <v>19.75</v>
      </c>
    </row>
    <row r="282" spans="1:8">
      <c r="A282" s="8">
        <v>30</v>
      </c>
      <c r="B282" s="80" t="s">
        <v>28</v>
      </c>
      <c r="C282" s="31" t="s">
        <v>24</v>
      </c>
      <c r="D282" s="85">
        <v>42195</v>
      </c>
      <c r="E282" s="9">
        <v>20.5</v>
      </c>
      <c r="F282" s="10">
        <v>0.8</v>
      </c>
      <c r="G282" s="10"/>
      <c r="H282" s="11">
        <f t="shared" si="20"/>
        <v>19.7</v>
      </c>
    </row>
    <row r="283" spans="1:8">
      <c r="A283" s="8">
        <v>31</v>
      </c>
      <c r="B283" s="53" t="s">
        <v>129</v>
      </c>
      <c r="C283" s="83" t="s">
        <v>111</v>
      </c>
      <c r="D283" s="30">
        <v>42156</v>
      </c>
      <c r="E283" s="9">
        <v>20.5</v>
      </c>
      <c r="F283" s="10">
        <v>0.8</v>
      </c>
      <c r="G283" s="10"/>
      <c r="H283" s="11">
        <f t="shared" si="20"/>
        <v>19.7</v>
      </c>
    </row>
    <row r="284" spans="1:8">
      <c r="A284" s="8">
        <v>32</v>
      </c>
      <c r="B284" s="50" t="s">
        <v>183</v>
      </c>
      <c r="C284" s="35" t="s">
        <v>111</v>
      </c>
      <c r="D284" s="34">
        <v>41680</v>
      </c>
      <c r="E284" s="9">
        <v>20.5</v>
      </c>
      <c r="F284" s="10">
        <v>0.8</v>
      </c>
      <c r="G284" s="10"/>
      <c r="H284" s="11">
        <f t="shared" si="20"/>
        <v>19.7</v>
      </c>
    </row>
    <row r="285" spans="1:8">
      <c r="A285" s="8">
        <v>33</v>
      </c>
      <c r="B285" s="8" t="s">
        <v>188</v>
      </c>
      <c r="C285" s="82" t="s">
        <v>87</v>
      </c>
      <c r="D285" s="196">
        <v>41859</v>
      </c>
      <c r="E285" s="87">
        <v>20.5</v>
      </c>
      <c r="F285" s="88">
        <v>0.8</v>
      </c>
      <c r="G285" s="8"/>
      <c r="H285" s="89">
        <f t="shared" ref="H285:H310" si="21">SUM(E285-F285-G285)</f>
        <v>19.7</v>
      </c>
    </row>
    <row r="286" spans="1:8">
      <c r="A286" s="8">
        <v>34</v>
      </c>
      <c r="B286" s="55" t="s">
        <v>33</v>
      </c>
      <c r="C286" s="35" t="s">
        <v>24</v>
      </c>
      <c r="D286" s="34">
        <v>42311</v>
      </c>
      <c r="E286" s="9">
        <v>20.5</v>
      </c>
      <c r="F286" s="10">
        <v>0.85</v>
      </c>
      <c r="G286" s="10"/>
      <c r="H286" s="11">
        <f t="shared" si="21"/>
        <v>19.649999999999999</v>
      </c>
    </row>
    <row r="287" spans="1:8">
      <c r="A287" s="8">
        <v>35</v>
      </c>
      <c r="B287" s="50" t="s">
        <v>107</v>
      </c>
      <c r="C287" s="35" t="s">
        <v>96</v>
      </c>
      <c r="D287" s="36">
        <v>41643</v>
      </c>
      <c r="E287" s="9">
        <v>20.5</v>
      </c>
      <c r="F287" s="10">
        <v>0.85</v>
      </c>
      <c r="G287" s="10"/>
      <c r="H287" s="11">
        <f t="shared" si="21"/>
        <v>19.649999999999999</v>
      </c>
    </row>
    <row r="288" spans="1:8">
      <c r="A288" s="8">
        <v>36</v>
      </c>
      <c r="B288" s="50" t="s">
        <v>93</v>
      </c>
      <c r="C288" s="35" t="s">
        <v>87</v>
      </c>
      <c r="D288" s="36">
        <v>41701</v>
      </c>
      <c r="E288" s="9">
        <v>20.5</v>
      </c>
      <c r="F288" s="10">
        <v>0.9</v>
      </c>
      <c r="G288" s="10"/>
      <c r="H288" s="11">
        <f t="shared" si="21"/>
        <v>19.600000000000001</v>
      </c>
    </row>
    <row r="289" spans="1:8">
      <c r="A289" s="8">
        <v>37</v>
      </c>
      <c r="B289" s="53" t="s">
        <v>157</v>
      </c>
      <c r="C289" s="61" t="s">
        <v>150</v>
      </c>
      <c r="D289" s="30">
        <v>42111</v>
      </c>
      <c r="E289" s="9">
        <v>20.5</v>
      </c>
      <c r="F289" s="10">
        <v>0.95</v>
      </c>
      <c r="G289" s="10"/>
      <c r="H289" s="11">
        <f t="shared" si="21"/>
        <v>19.55</v>
      </c>
    </row>
    <row r="290" spans="1:8">
      <c r="A290" s="8">
        <v>38</v>
      </c>
      <c r="B290" s="53" t="s">
        <v>134</v>
      </c>
      <c r="C290" s="61" t="s">
        <v>111</v>
      </c>
      <c r="D290" s="30">
        <v>41954</v>
      </c>
      <c r="E290" s="9">
        <v>20.5</v>
      </c>
      <c r="F290" s="10">
        <v>0.95</v>
      </c>
      <c r="G290" s="10"/>
      <c r="H290" s="11">
        <f t="shared" si="21"/>
        <v>19.55</v>
      </c>
    </row>
    <row r="291" spans="1:8">
      <c r="A291" s="8">
        <v>39</v>
      </c>
      <c r="B291" s="50" t="s">
        <v>144</v>
      </c>
      <c r="C291" s="61" t="s">
        <v>111</v>
      </c>
      <c r="D291" s="36">
        <v>41694</v>
      </c>
      <c r="E291" s="9">
        <v>20.5</v>
      </c>
      <c r="F291" s="10">
        <v>0.95</v>
      </c>
      <c r="G291" s="10"/>
      <c r="H291" s="11">
        <f t="shared" si="21"/>
        <v>19.55</v>
      </c>
    </row>
    <row r="292" spans="1:8">
      <c r="A292" s="8">
        <v>40</v>
      </c>
      <c r="B292" s="50" t="s">
        <v>146</v>
      </c>
      <c r="C292" s="31" t="s">
        <v>111</v>
      </c>
      <c r="D292" s="36">
        <v>41798</v>
      </c>
      <c r="E292" s="9">
        <v>20.5</v>
      </c>
      <c r="F292" s="10">
        <v>1</v>
      </c>
      <c r="G292" s="10"/>
      <c r="H292" s="11">
        <f t="shared" si="21"/>
        <v>19.5</v>
      </c>
    </row>
    <row r="293" spans="1:8">
      <c r="A293" s="8">
        <v>41</v>
      </c>
      <c r="B293" s="50" t="s">
        <v>148</v>
      </c>
      <c r="C293" s="31" t="s">
        <v>111</v>
      </c>
      <c r="D293" s="36">
        <v>42343</v>
      </c>
      <c r="E293" s="9">
        <v>20.5</v>
      </c>
      <c r="F293" s="10">
        <v>1.05</v>
      </c>
      <c r="G293" s="10"/>
      <c r="H293" s="11">
        <f t="shared" si="21"/>
        <v>19.45</v>
      </c>
    </row>
    <row r="294" spans="1:8">
      <c r="A294" s="8">
        <v>42</v>
      </c>
      <c r="B294" s="8" t="s">
        <v>29</v>
      </c>
      <c r="C294" s="31" t="s">
        <v>24</v>
      </c>
      <c r="D294" s="34">
        <v>42208</v>
      </c>
      <c r="E294" s="9">
        <v>20.5</v>
      </c>
      <c r="F294" s="10">
        <v>1.05</v>
      </c>
      <c r="G294" s="10"/>
      <c r="H294" s="11">
        <f t="shared" si="21"/>
        <v>19.45</v>
      </c>
    </row>
    <row r="295" spans="1:8">
      <c r="A295" s="8">
        <v>43</v>
      </c>
      <c r="B295" s="8" t="s">
        <v>158</v>
      </c>
      <c r="C295" s="31" t="s">
        <v>150</v>
      </c>
      <c r="D295" s="34">
        <v>42042</v>
      </c>
      <c r="E295" s="9">
        <v>20.5</v>
      </c>
      <c r="F295" s="10">
        <v>1.1000000000000001</v>
      </c>
      <c r="G295" s="10"/>
      <c r="H295" s="11">
        <f t="shared" si="21"/>
        <v>19.399999999999999</v>
      </c>
    </row>
    <row r="296" spans="1:8">
      <c r="A296" s="8">
        <v>44</v>
      </c>
      <c r="B296" s="53" t="s">
        <v>155</v>
      </c>
      <c r="C296" s="61" t="s">
        <v>150</v>
      </c>
      <c r="D296" s="30">
        <v>42147</v>
      </c>
      <c r="E296" s="9">
        <v>20.5</v>
      </c>
      <c r="F296" s="10">
        <v>1.1499999999999999</v>
      </c>
      <c r="G296" s="10"/>
      <c r="H296" s="11">
        <f t="shared" si="21"/>
        <v>19.350000000000001</v>
      </c>
    </row>
    <row r="297" spans="1:8">
      <c r="A297" s="8">
        <v>45</v>
      </c>
      <c r="B297" s="50" t="s">
        <v>89</v>
      </c>
      <c r="C297" s="31" t="s">
        <v>87</v>
      </c>
      <c r="D297" s="36">
        <v>42039</v>
      </c>
      <c r="E297" s="9">
        <v>20.5</v>
      </c>
      <c r="F297" s="10">
        <v>1.1499999999999999</v>
      </c>
      <c r="G297" s="10"/>
      <c r="H297" s="11">
        <f t="shared" si="21"/>
        <v>19.350000000000001</v>
      </c>
    </row>
    <row r="298" spans="1:8">
      <c r="A298" s="8">
        <v>46</v>
      </c>
      <c r="B298" s="50" t="s">
        <v>91</v>
      </c>
      <c r="C298" s="31" t="s">
        <v>87</v>
      </c>
      <c r="D298" s="36">
        <v>42314</v>
      </c>
      <c r="E298" s="9">
        <v>20.5</v>
      </c>
      <c r="F298" s="10">
        <v>1.2</v>
      </c>
      <c r="G298" s="10"/>
      <c r="H298" s="11">
        <f t="shared" si="21"/>
        <v>19.3</v>
      </c>
    </row>
    <row r="299" spans="1:8">
      <c r="A299" s="8">
        <v>47</v>
      </c>
      <c r="B299" s="8" t="s">
        <v>31</v>
      </c>
      <c r="C299" s="31" t="s">
        <v>24</v>
      </c>
      <c r="D299" s="34">
        <v>42311</v>
      </c>
      <c r="E299" s="9">
        <v>20.5</v>
      </c>
      <c r="F299" s="10">
        <v>1.2</v>
      </c>
      <c r="G299" s="10"/>
      <c r="H299" s="11">
        <f t="shared" si="21"/>
        <v>19.3</v>
      </c>
    </row>
    <row r="300" spans="1:8">
      <c r="A300" s="8">
        <v>48</v>
      </c>
      <c r="B300" s="50" t="s">
        <v>35</v>
      </c>
      <c r="C300" s="31" t="s">
        <v>24</v>
      </c>
      <c r="D300" s="36">
        <v>42209</v>
      </c>
      <c r="E300" s="9">
        <v>20.5</v>
      </c>
      <c r="F300" s="10">
        <v>1.2</v>
      </c>
      <c r="G300" s="10"/>
      <c r="H300" s="11">
        <f t="shared" si="21"/>
        <v>19.3</v>
      </c>
    </row>
    <row r="301" spans="1:8">
      <c r="A301" s="8">
        <v>49</v>
      </c>
      <c r="B301" s="8" t="s">
        <v>81</v>
      </c>
      <c r="C301" s="31" t="s">
        <v>78</v>
      </c>
      <c r="D301" s="34">
        <v>42227</v>
      </c>
      <c r="E301" s="9">
        <v>20.5</v>
      </c>
      <c r="F301" s="10">
        <v>1.25</v>
      </c>
      <c r="G301" s="10"/>
      <c r="H301" s="11">
        <f t="shared" si="21"/>
        <v>19.25</v>
      </c>
    </row>
    <row r="302" spans="1:8">
      <c r="A302" s="8">
        <v>50</v>
      </c>
      <c r="B302" s="8" t="s">
        <v>90</v>
      </c>
      <c r="C302" s="31" t="s">
        <v>87</v>
      </c>
      <c r="D302" s="34">
        <v>41660</v>
      </c>
      <c r="E302" s="9">
        <v>20.5</v>
      </c>
      <c r="F302" s="10">
        <v>1.3</v>
      </c>
      <c r="G302" s="10"/>
      <c r="H302" s="11">
        <f t="shared" si="21"/>
        <v>19.2</v>
      </c>
    </row>
    <row r="303" spans="1:8">
      <c r="A303" s="8">
        <v>51</v>
      </c>
      <c r="B303" s="53" t="s">
        <v>182</v>
      </c>
      <c r="C303" s="61" t="s">
        <v>111</v>
      </c>
      <c r="D303" s="30">
        <v>42338</v>
      </c>
      <c r="E303" s="9">
        <v>20.5</v>
      </c>
      <c r="F303" s="10">
        <v>1.4</v>
      </c>
      <c r="G303" s="10"/>
      <c r="H303" s="11">
        <f t="shared" si="21"/>
        <v>19.100000000000001</v>
      </c>
    </row>
    <row r="304" spans="1:8">
      <c r="A304" s="8">
        <v>52</v>
      </c>
      <c r="B304" s="53" t="s">
        <v>126</v>
      </c>
      <c r="C304" s="61" t="s">
        <v>111</v>
      </c>
      <c r="D304" s="30">
        <v>42323</v>
      </c>
      <c r="E304" s="9">
        <v>20.5</v>
      </c>
      <c r="F304" s="10">
        <v>1.5</v>
      </c>
      <c r="G304" s="10"/>
      <c r="H304" s="11">
        <f t="shared" si="21"/>
        <v>19</v>
      </c>
    </row>
    <row r="305" spans="1:8">
      <c r="A305" s="8">
        <v>53</v>
      </c>
      <c r="B305" s="8" t="s">
        <v>116</v>
      </c>
      <c r="C305" s="31" t="s">
        <v>111</v>
      </c>
      <c r="D305" s="34">
        <v>42168</v>
      </c>
      <c r="E305" s="9">
        <v>20.5</v>
      </c>
      <c r="F305" s="10">
        <v>1.55</v>
      </c>
      <c r="G305" s="10"/>
      <c r="H305" s="11">
        <f t="shared" si="21"/>
        <v>18.95</v>
      </c>
    </row>
    <row r="306" spans="1:8">
      <c r="A306" s="8">
        <v>54</v>
      </c>
      <c r="B306" s="8" t="s">
        <v>124</v>
      </c>
      <c r="C306" s="31" t="s">
        <v>111</v>
      </c>
      <c r="D306" s="34">
        <v>42069</v>
      </c>
      <c r="E306" s="9">
        <v>20.5</v>
      </c>
      <c r="F306" s="10">
        <v>1.6</v>
      </c>
      <c r="G306" s="10"/>
      <c r="H306" s="11">
        <f t="shared" si="21"/>
        <v>18.899999999999999</v>
      </c>
    </row>
    <row r="307" spans="1:8">
      <c r="A307" s="8">
        <v>55</v>
      </c>
      <c r="B307" s="53" t="s">
        <v>156</v>
      </c>
      <c r="C307" s="61" t="s">
        <v>150</v>
      </c>
      <c r="D307" s="30">
        <v>42128</v>
      </c>
      <c r="E307" s="9">
        <v>20.5</v>
      </c>
      <c r="F307" s="10">
        <v>1.8</v>
      </c>
      <c r="G307" s="10"/>
      <c r="H307" s="11">
        <f t="shared" si="21"/>
        <v>18.7</v>
      </c>
    </row>
    <row r="308" spans="1:8">
      <c r="A308" s="8">
        <v>56</v>
      </c>
      <c r="B308" s="8" t="s">
        <v>80</v>
      </c>
      <c r="C308" s="31" t="s">
        <v>78</v>
      </c>
      <c r="D308" s="34">
        <v>42291</v>
      </c>
      <c r="E308" s="9">
        <v>20.5</v>
      </c>
      <c r="F308" s="10">
        <v>1.95</v>
      </c>
      <c r="G308" s="10"/>
      <c r="H308" s="11">
        <f t="shared" si="21"/>
        <v>18.55</v>
      </c>
    </row>
    <row r="309" spans="1:8">
      <c r="A309" s="8">
        <v>57</v>
      </c>
      <c r="B309" s="53" t="s">
        <v>178</v>
      </c>
      <c r="C309" s="61" t="s">
        <v>66</v>
      </c>
      <c r="D309" s="30">
        <v>41838</v>
      </c>
      <c r="E309" s="9">
        <v>20.5</v>
      </c>
      <c r="F309" s="10">
        <v>2.0499999999999998</v>
      </c>
      <c r="G309" s="10"/>
      <c r="H309" s="11">
        <f t="shared" si="21"/>
        <v>18.45</v>
      </c>
    </row>
    <row r="310" spans="1:8">
      <c r="A310" s="8">
        <v>58</v>
      </c>
      <c r="B310" s="53" t="s">
        <v>128</v>
      </c>
      <c r="C310" s="61" t="s">
        <v>111</v>
      </c>
      <c r="D310" s="30">
        <v>42278</v>
      </c>
      <c r="E310" s="9">
        <v>10.5</v>
      </c>
      <c r="F310" s="10">
        <v>0.35</v>
      </c>
      <c r="G310" s="10"/>
      <c r="H310" s="11">
        <f t="shared" si="21"/>
        <v>10.15</v>
      </c>
    </row>
    <row r="311" spans="1:8">
      <c r="A311" s="8">
        <v>59</v>
      </c>
      <c r="B311" s="50" t="s">
        <v>106</v>
      </c>
      <c r="C311" s="31" t="s">
        <v>96</v>
      </c>
      <c r="D311" s="36">
        <v>41906</v>
      </c>
      <c r="E311" s="9">
        <v>10</v>
      </c>
      <c r="F311" s="10">
        <v>0.2</v>
      </c>
      <c r="G311" s="10"/>
      <c r="H311" s="11">
        <f>SUM(E311-F311-G311)</f>
        <v>9.8000000000000007</v>
      </c>
    </row>
    <row r="312" spans="1:8">
      <c r="A312" s="8">
        <v>60</v>
      </c>
      <c r="B312" s="50" t="s">
        <v>108</v>
      </c>
      <c r="C312" s="31" t="s">
        <v>96</v>
      </c>
      <c r="D312" s="34">
        <v>41685</v>
      </c>
      <c r="E312" s="9">
        <v>10</v>
      </c>
      <c r="F312" s="10">
        <v>0.2</v>
      </c>
      <c r="G312" s="10"/>
      <c r="H312" s="11">
        <f>SUM(E312-F312-G312)</f>
        <v>9.8000000000000007</v>
      </c>
    </row>
    <row r="313" spans="1:8">
      <c r="A313" s="8">
        <v>61</v>
      </c>
      <c r="B313" s="53" t="s">
        <v>123</v>
      </c>
      <c r="C313" s="61" t="s">
        <v>111</v>
      </c>
      <c r="D313" s="30">
        <v>42347</v>
      </c>
      <c r="E313" s="9">
        <v>10</v>
      </c>
      <c r="F313" s="10">
        <v>0.3</v>
      </c>
      <c r="G313" s="10"/>
      <c r="H313" s="11">
        <f>SUM(E313-F313-G313)</f>
        <v>9.6999999999999993</v>
      </c>
    </row>
    <row r="314" spans="1:8">
      <c r="A314" s="8">
        <v>62</v>
      </c>
      <c r="B314" s="50" t="s">
        <v>105</v>
      </c>
      <c r="C314" s="31" t="s">
        <v>96</v>
      </c>
      <c r="D314" s="36">
        <v>41904</v>
      </c>
      <c r="E314" s="9">
        <v>10</v>
      </c>
      <c r="F314" s="10">
        <v>0.3</v>
      </c>
      <c r="G314" s="10"/>
      <c r="H314" s="11">
        <f>SUM(E314-F314-G314)</f>
        <v>9.6999999999999993</v>
      </c>
    </row>
    <row r="315" spans="1:8">
      <c r="A315" s="8">
        <v>63</v>
      </c>
      <c r="B315" s="53" t="s">
        <v>133</v>
      </c>
      <c r="C315" s="61" t="s">
        <v>111</v>
      </c>
      <c r="D315" s="30">
        <v>42193</v>
      </c>
      <c r="E315" s="9">
        <v>10</v>
      </c>
      <c r="F315" s="10">
        <v>0.35</v>
      </c>
      <c r="G315" s="10"/>
      <c r="H315" s="11">
        <f>SUM(E315-F315-G315)</f>
        <v>9.65</v>
      </c>
    </row>
    <row r="316" spans="1:8">
      <c r="A316" s="8">
        <v>64</v>
      </c>
      <c r="B316" s="8" t="s">
        <v>86</v>
      </c>
      <c r="C316" s="31" t="s">
        <v>78</v>
      </c>
      <c r="D316" s="34">
        <v>41882</v>
      </c>
      <c r="E316" s="9">
        <v>10</v>
      </c>
      <c r="F316" s="10">
        <v>0.4</v>
      </c>
      <c r="G316" s="10"/>
      <c r="H316" s="11">
        <f>SUM(E316-F316-G316)</f>
        <v>9.6</v>
      </c>
    </row>
    <row r="317" spans="1:8">
      <c r="A317" s="8">
        <v>65</v>
      </c>
      <c r="B317" s="50" t="s">
        <v>109</v>
      </c>
      <c r="C317" s="31" t="s">
        <v>96</v>
      </c>
      <c r="D317" s="34">
        <v>41881</v>
      </c>
      <c r="E317" s="9">
        <v>10</v>
      </c>
      <c r="F317" s="10">
        <v>0.4</v>
      </c>
      <c r="G317" s="10"/>
      <c r="H317" s="11">
        <f>SUM(E317-F317-G317)</f>
        <v>9.6</v>
      </c>
    </row>
    <row r="318" spans="1:8">
      <c r="A318" s="8">
        <v>66</v>
      </c>
      <c r="B318" s="50" t="s">
        <v>82</v>
      </c>
      <c r="C318" s="31" t="s">
        <v>78</v>
      </c>
      <c r="D318" s="36">
        <v>42319</v>
      </c>
      <c r="E318" s="9">
        <v>10</v>
      </c>
      <c r="F318" s="10">
        <v>0.47499999999999998</v>
      </c>
      <c r="G318" s="10"/>
      <c r="H318" s="11">
        <f>SUM(E318-F318-G318)</f>
        <v>9.5250000000000004</v>
      </c>
    </row>
    <row r="319" spans="1:8">
      <c r="A319" s="8">
        <v>67</v>
      </c>
      <c r="B319" s="53" t="s">
        <v>180</v>
      </c>
      <c r="C319" s="61" t="s">
        <v>111</v>
      </c>
      <c r="D319" s="30">
        <v>42290</v>
      </c>
      <c r="E319" s="9">
        <v>10</v>
      </c>
      <c r="F319" s="10">
        <v>0.8</v>
      </c>
      <c r="G319" s="10"/>
      <c r="H319" s="11">
        <f>SUM(E319-F319-G319)</f>
        <v>9.1999999999999993</v>
      </c>
    </row>
    <row r="320" spans="1:8">
      <c r="A320" s="8">
        <v>68</v>
      </c>
      <c r="B320" s="50" t="s">
        <v>145</v>
      </c>
      <c r="C320" s="31" t="s">
        <v>111</v>
      </c>
      <c r="D320" s="36">
        <v>42003</v>
      </c>
      <c r="E320" s="9">
        <v>10</v>
      </c>
      <c r="F320" s="10">
        <v>0.8</v>
      </c>
      <c r="G320" s="10"/>
      <c r="H320" s="11">
        <f>SUM(E320-F320-G320)</f>
        <v>9.1999999999999993</v>
      </c>
    </row>
    <row r="321" spans="1:8">
      <c r="A321" s="8">
        <v>69</v>
      </c>
      <c r="B321" s="8" t="s">
        <v>84</v>
      </c>
      <c r="C321" s="31" t="s">
        <v>78</v>
      </c>
      <c r="D321" s="34">
        <v>42326</v>
      </c>
      <c r="E321" s="9">
        <v>10</v>
      </c>
      <c r="F321" s="10">
        <v>10</v>
      </c>
      <c r="G321" s="10"/>
      <c r="H321" s="11">
        <f>SUM(E321-F321-G321)</f>
        <v>0</v>
      </c>
    </row>
    <row r="322" spans="1:8">
      <c r="A322" s="8">
        <v>70</v>
      </c>
      <c r="B322" s="8" t="s">
        <v>83</v>
      </c>
      <c r="C322" s="31" t="s">
        <v>78</v>
      </c>
      <c r="D322" s="34">
        <v>42160</v>
      </c>
      <c r="E322" s="9">
        <v>10</v>
      </c>
      <c r="F322" s="10">
        <v>10</v>
      </c>
      <c r="G322" s="10"/>
      <c r="H322" s="11">
        <f>SUM(E322-F322-G322)</f>
        <v>0</v>
      </c>
    </row>
    <row r="323" spans="1:8">
      <c r="A323" s="8">
        <v>71</v>
      </c>
      <c r="B323" s="8" t="s">
        <v>79</v>
      </c>
      <c r="C323" s="31" t="s">
        <v>78</v>
      </c>
      <c r="D323" s="34">
        <v>42113</v>
      </c>
      <c r="E323" s="9">
        <v>10</v>
      </c>
      <c r="F323" s="10">
        <v>10</v>
      </c>
      <c r="G323" s="10"/>
      <c r="H323" s="11">
        <f>SUM(E323-F323-G323)</f>
        <v>0</v>
      </c>
    </row>
    <row r="324" spans="1:8">
      <c r="A324" s="8">
        <v>72</v>
      </c>
      <c r="B324" s="66" t="s">
        <v>127</v>
      </c>
      <c r="C324" s="197" t="s">
        <v>111</v>
      </c>
      <c r="D324" s="64">
        <v>41901</v>
      </c>
      <c r="E324" s="198">
        <v>10</v>
      </c>
      <c r="F324" s="199">
        <v>10</v>
      </c>
      <c r="G324" s="18"/>
      <c r="H324" s="200">
        <f>SUM(E324-F324-G324)</f>
        <v>0</v>
      </c>
    </row>
    <row r="325" spans="1:8">
      <c r="A325" s="195">
        <v>73</v>
      </c>
      <c r="B325" s="97" t="s">
        <v>115</v>
      </c>
      <c r="C325" s="98" t="s">
        <v>111</v>
      </c>
      <c r="D325" s="99">
        <v>42121</v>
      </c>
      <c r="E325" s="100">
        <v>0</v>
      </c>
      <c r="F325" s="101">
        <v>0</v>
      </c>
      <c r="G325" s="101"/>
      <c r="H325" s="102">
        <f>SUM(E325-F325-G325)</f>
        <v>0</v>
      </c>
    </row>
    <row r="326" spans="1:8">
      <c r="A326" s="97">
        <v>74</v>
      </c>
      <c r="B326" s="97" t="s">
        <v>30</v>
      </c>
      <c r="C326" s="98" t="s">
        <v>24</v>
      </c>
      <c r="D326" s="99">
        <v>41816</v>
      </c>
      <c r="E326" s="100">
        <v>0</v>
      </c>
      <c r="F326" s="101">
        <v>0</v>
      </c>
      <c r="G326" s="101"/>
      <c r="H326" s="102">
        <f>SUM(E326-F326-G326)</f>
        <v>0</v>
      </c>
    </row>
    <row r="327" spans="1:8">
      <c r="A327" s="97">
        <v>75</v>
      </c>
      <c r="B327" s="97" t="s">
        <v>53</v>
      </c>
      <c r="C327" s="98" t="s">
        <v>52</v>
      </c>
      <c r="D327" s="99">
        <v>41957</v>
      </c>
      <c r="E327" s="100">
        <v>0</v>
      </c>
      <c r="F327" s="101">
        <v>0</v>
      </c>
      <c r="G327" s="101"/>
      <c r="H327" s="102">
        <f>SUM(E327-F327-G327)</f>
        <v>0</v>
      </c>
    </row>
    <row r="328" spans="1:8">
      <c r="A328" s="97">
        <v>76</v>
      </c>
      <c r="B328" s="104" t="s">
        <v>61</v>
      </c>
      <c r="C328" s="105" t="s">
        <v>62</v>
      </c>
      <c r="D328" s="106">
        <v>41777</v>
      </c>
      <c r="E328" s="100">
        <v>0</v>
      </c>
      <c r="F328" s="101">
        <v>0</v>
      </c>
      <c r="G328" s="101"/>
      <c r="H328" s="102">
        <f>SUM(E328-F328-G328)</f>
        <v>0</v>
      </c>
    </row>
    <row r="329" spans="1:8">
      <c r="A329" s="137">
        <v>77</v>
      </c>
      <c r="B329" s="107" t="s">
        <v>32</v>
      </c>
      <c r="C329" s="98" t="s">
        <v>24</v>
      </c>
      <c r="D329" s="108">
        <v>41646</v>
      </c>
      <c r="E329" s="100">
        <v>0</v>
      </c>
      <c r="F329" s="101">
        <v>0</v>
      </c>
      <c r="G329" s="101"/>
      <c r="H329" s="102">
        <f>SUM(E329-F329-G329)</f>
        <v>0</v>
      </c>
    </row>
  </sheetData>
  <sortState ref="B253:H330">
    <sortCondition descending="1" ref="H253:H330"/>
  </sortState>
  <mergeCells count="9">
    <mergeCell ref="E251:H251"/>
    <mergeCell ref="E189:H189"/>
    <mergeCell ref="E127:H127"/>
    <mergeCell ref="B1:U1"/>
    <mergeCell ref="E65:H65"/>
    <mergeCell ref="B2:Q2"/>
    <mergeCell ref="E3:H3"/>
    <mergeCell ref="I3:L3"/>
    <mergeCell ref="M3:P3"/>
  </mergeCells>
  <dataValidations count="1">
    <dataValidation type="custom" allowBlank="1" showInputMessage="1" showErrorMessage="1" sqref="H325:H329 R254 H191:H249 H67:H125 H129:H188 L5:L63 H5:H63 R42:R56 R85 P5:P63 H253:H323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7"/>
  <sheetViews>
    <sheetView topLeftCell="A17" zoomScale="90" zoomScaleNormal="90" workbookViewId="0">
      <selection activeCell="H39" sqref="H39"/>
    </sheetView>
  </sheetViews>
  <sheetFormatPr defaultRowHeight="15"/>
  <cols>
    <col min="1" max="1" width="2.140625" bestFit="1" customWidth="1"/>
    <col min="2" max="2" width="32.28515625" bestFit="1" customWidth="1"/>
    <col min="3" max="3" width="26" bestFit="1" customWidth="1"/>
    <col min="4" max="4" width="11.5703125" style="2" bestFit="1" customWidth="1"/>
    <col min="18" max="18" width="10.42578125" customWidth="1"/>
  </cols>
  <sheetData>
    <row r="1" spans="1:18" ht="18.75">
      <c r="A1" s="232" t="s">
        <v>26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6"/>
    </row>
    <row r="2" spans="1:18" ht="18.75">
      <c r="A2" s="27"/>
      <c r="B2" s="232" t="s">
        <v>22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8" ht="15.75" thickBot="1">
      <c r="B3" s="32" t="s">
        <v>23</v>
      </c>
      <c r="E3" s="234" t="s">
        <v>0</v>
      </c>
      <c r="F3" s="235"/>
      <c r="G3" s="235"/>
      <c r="H3" s="235"/>
      <c r="I3" s="236" t="s">
        <v>1</v>
      </c>
      <c r="J3" s="237"/>
      <c r="K3" s="237"/>
      <c r="L3" s="237"/>
      <c r="M3" s="230" t="s">
        <v>25</v>
      </c>
      <c r="N3" s="230"/>
      <c r="O3" s="230"/>
      <c r="P3" s="230"/>
    </row>
    <row r="4" spans="1:18" ht="30.75" thickBot="1">
      <c r="B4" s="3" t="s">
        <v>3</v>
      </c>
      <c r="C4" s="3" t="s">
        <v>4</v>
      </c>
      <c r="D4" s="60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204" t="s">
        <v>6</v>
      </c>
      <c r="R4" s="205" t="s">
        <v>189</v>
      </c>
    </row>
    <row r="5" spans="1:18">
      <c r="A5" s="244">
        <v>1</v>
      </c>
      <c r="B5" s="206" t="s">
        <v>39</v>
      </c>
      <c r="C5" s="246" t="s">
        <v>38</v>
      </c>
      <c r="D5" s="207">
        <v>42177</v>
      </c>
      <c r="E5" s="171">
        <v>10</v>
      </c>
      <c r="F5" s="172">
        <v>0.77500000000000002</v>
      </c>
      <c r="G5" s="172"/>
      <c r="H5" s="173">
        <f t="shared" ref="H5:H27" si="0">SUM(E5-F5-G5)</f>
        <v>9.2249999999999996</v>
      </c>
      <c r="I5" s="174">
        <v>10</v>
      </c>
      <c r="J5" s="172">
        <v>0.45</v>
      </c>
      <c r="K5" s="172"/>
      <c r="L5" s="173">
        <f t="shared" ref="L5:L27" si="1">SUM(I5-J5-K5)</f>
        <v>9.5500000000000007</v>
      </c>
      <c r="M5" s="174">
        <v>10</v>
      </c>
      <c r="N5" s="172">
        <v>0.2</v>
      </c>
      <c r="O5" s="172"/>
      <c r="P5" s="173">
        <f t="shared" ref="P5:P27" si="2">SUM(M5-N5-O5)</f>
        <v>9.8000000000000007</v>
      </c>
      <c r="Q5" s="175">
        <f t="shared" ref="Q5:Q27" si="3">SUM(H5+L5+P5)</f>
        <v>28.574999999999999</v>
      </c>
      <c r="R5" s="238">
        <v>85.6</v>
      </c>
    </row>
    <row r="6" spans="1:18">
      <c r="A6" s="245"/>
      <c r="B6" s="176" t="s">
        <v>41</v>
      </c>
      <c r="C6" s="247"/>
      <c r="D6" s="177">
        <v>41781</v>
      </c>
      <c r="E6" s="178">
        <v>10</v>
      </c>
      <c r="F6" s="77">
        <v>0.9</v>
      </c>
      <c r="G6" s="77"/>
      <c r="H6" s="78">
        <f t="shared" si="0"/>
        <v>9.1</v>
      </c>
      <c r="I6" s="76">
        <v>10</v>
      </c>
      <c r="J6" s="77">
        <v>0.55000000000000004</v>
      </c>
      <c r="K6" s="77"/>
      <c r="L6" s="78">
        <f t="shared" si="1"/>
        <v>9.4499999999999993</v>
      </c>
      <c r="M6" s="76">
        <v>10</v>
      </c>
      <c r="N6" s="77">
        <v>0.4</v>
      </c>
      <c r="O6" s="77"/>
      <c r="P6" s="78">
        <f t="shared" si="2"/>
        <v>9.6</v>
      </c>
      <c r="Q6" s="179">
        <f t="shared" si="3"/>
        <v>28.15</v>
      </c>
      <c r="R6" s="239"/>
    </row>
    <row r="7" spans="1:18">
      <c r="A7" s="245"/>
      <c r="B7" s="176" t="s">
        <v>37</v>
      </c>
      <c r="C7" s="247"/>
      <c r="D7" s="208">
        <v>42153</v>
      </c>
      <c r="E7" s="178">
        <v>10</v>
      </c>
      <c r="F7" s="77">
        <v>0.75</v>
      </c>
      <c r="G7" s="77"/>
      <c r="H7" s="78">
        <f t="shared" si="0"/>
        <v>9.25</v>
      </c>
      <c r="I7" s="76">
        <v>9</v>
      </c>
      <c r="J7" s="77">
        <v>0.7</v>
      </c>
      <c r="K7" s="77"/>
      <c r="L7" s="78">
        <f t="shared" si="1"/>
        <v>8.3000000000000007</v>
      </c>
      <c r="M7" s="76">
        <v>10</v>
      </c>
      <c r="N7" s="77">
        <v>0.5</v>
      </c>
      <c r="O7" s="77"/>
      <c r="P7" s="78">
        <f t="shared" si="2"/>
        <v>9.5</v>
      </c>
      <c r="Q7" s="179">
        <f t="shared" si="3"/>
        <v>27.05</v>
      </c>
      <c r="R7" s="239"/>
    </row>
    <row r="8" spans="1:18" ht="15.75" thickBot="1">
      <c r="A8" s="245"/>
      <c r="B8" s="180" t="s">
        <v>40</v>
      </c>
      <c r="C8" s="248"/>
      <c r="D8" s="209">
        <v>42154</v>
      </c>
      <c r="E8" s="210">
        <v>10</v>
      </c>
      <c r="F8" s="211">
        <v>0.55000000000000004</v>
      </c>
      <c r="G8" s="211"/>
      <c r="H8" s="212">
        <f t="shared" si="0"/>
        <v>9.4499999999999993</v>
      </c>
      <c r="I8" s="213">
        <v>10</v>
      </c>
      <c r="J8" s="211">
        <v>0.42499999999999999</v>
      </c>
      <c r="K8" s="211"/>
      <c r="L8" s="212">
        <f t="shared" si="1"/>
        <v>9.5749999999999993</v>
      </c>
      <c r="M8" s="213">
        <v>10</v>
      </c>
      <c r="N8" s="211">
        <v>0.3</v>
      </c>
      <c r="O8" s="211"/>
      <c r="P8" s="212">
        <f t="shared" si="2"/>
        <v>9.6999999999999993</v>
      </c>
      <c r="Q8" s="214">
        <f t="shared" si="3"/>
        <v>28.724999999999998</v>
      </c>
      <c r="R8" s="240"/>
    </row>
    <row r="9" spans="1:18">
      <c r="A9" s="253">
        <v>2</v>
      </c>
      <c r="B9" s="215" t="s">
        <v>95</v>
      </c>
      <c r="C9" s="256" t="s">
        <v>87</v>
      </c>
      <c r="D9" s="216">
        <v>41858</v>
      </c>
      <c r="E9" s="217">
        <v>10</v>
      </c>
      <c r="F9" s="218">
        <v>1.125</v>
      </c>
      <c r="G9" s="218"/>
      <c r="H9" s="219">
        <f t="shared" si="0"/>
        <v>8.875</v>
      </c>
      <c r="I9" s="220">
        <v>10</v>
      </c>
      <c r="J9" s="218">
        <v>0.625</v>
      </c>
      <c r="K9" s="218"/>
      <c r="L9" s="219">
        <f t="shared" si="1"/>
        <v>9.375</v>
      </c>
      <c r="M9" s="220">
        <v>10</v>
      </c>
      <c r="N9" s="218">
        <v>0.3</v>
      </c>
      <c r="O9" s="218"/>
      <c r="P9" s="219">
        <f t="shared" si="2"/>
        <v>9.6999999999999993</v>
      </c>
      <c r="Q9" s="221">
        <f t="shared" si="3"/>
        <v>27.95</v>
      </c>
      <c r="R9" s="238">
        <v>84.65</v>
      </c>
    </row>
    <row r="10" spans="1:18">
      <c r="A10" s="254"/>
      <c r="B10" s="190" t="s">
        <v>93</v>
      </c>
      <c r="C10" s="256"/>
      <c r="D10" s="191">
        <v>41701</v>
      </c>
      <c r="E10" s="178">
        <v>10</v>
      </c>
      <c r="F10" s="77">
        <v>0.77500000000000002</v>
      </c>
      <c r="G10" s="77"/>
      <c r="H10" s="78">
        <f t="shared" si="0"/>
        <v>9.2249999999999996</v>
      </c>
      <c r="I10" s="76">
        <v>10</v>
      </c>
      <c r="J10" s="77">
        <v>0.8</v>
      </c>
      <c r="K10" s="77"/>
      <c r="L10" s="78">
        <f t="shared" si="1"/>
        <v>9.1999999999999993</v>
      </c>
      <c r="M10" s="76">
        <v>10</v>
      </c>
      <c r="N10" s="77">
        <v>0.5</v>
      </c>
      <c r="O10" s="77"/>
      <c r="P10" s="78">
        <f t="shared" si="2"/>
        <v>9.5</v>
      </c>
      <c r="Q10" s="214">
        <f t="shared" si="3"/>
        <v>27.924999999999997</v>
      </c>
      <c r="R10" s="239"/>
    </row>
    <row r="11" spans="1:18">
      <c r="A11" s="254"/>
      <c r="B11" s="190" t="s">
        <v>177</v>
      </c>
      <c r="C11" s="256"/>
      <c r="D11" s="191">
        <v>42238</v>
      </c>
      <c r="E11" s="178">
        <v>10</v>
      </c>
      <c r="F11" s="77">
        <v>0.95</v>
      </c>
      <c r="G11" s="77"/>
      <c r="H11" s="78">
        <f t="shared" si="0"/>
        <v>9.0500000000000007</v>
      </c>
      <c r="I11" s="76">
        <v>10</v>
      </c>
      <c r="J11" s="77">
        <v>1.1000000000000001</v>
      </c>
      <c r="K11" s="77"/>
      <c r="L11" s="78">
        <f t="shared" si="1"/>
        <v>8.9</v>
      </c>
      <c r="M11" s="76">
        <v>10</v>
      </c>
      <c r="N11" s="77">
        <v>0.1</v>
      </c>
      <c r="O11" s="77"/>
      <c r="P11" s="78">
        <f t="shared" si="2"/>
        <v>9.9</v>
      </c>
      <c r="Q11" s="214">
        <f t="shared" si="3"/>
        <v>27.85</v>
      </c>
      <c r="R11" s="239"/>
    </row>
    <row r="12" spans="1:18" ht="15.75" thickBot="1">
      <c r="A12" s="255"/>
      <c r="B12" s="190" t="s">
        <v>94</v>
      </c>
      <c r="C12" s="256"/>
      <c r="D12" s="191">
        <v>42081</v>
      </c>
      <c r="E12" s="178">
        <v>10</v>
      </c>
      <c r="F12" s="77">
        <v>0.92500000000000004</v>
      </c>
      <c r="G12" s="77"/>
      <c r="H12" s="78">
        <f t="shared" si="0"/>
        <v>9.0749999999999993</v>
      </c>
      <c r="I12" s="76">
        <v>10</v>
      </c>
      <c r="J12" s="77">
        <v>0.67500000000000004</v>
      </c>
      <c r="K12" s="77"/>
      <c r="L12" s="78">
        <f t="shared" si="1"/>
        <v>9.3249999999999993</v>
      </c>
      <c r="M12" s="76">
        <v>10</v>
      </c>
      <c r="N12" s="77">
        <v>0.2</v>
      </c>
      <c r="O12" s="77"/>
      <c r="P12" s="78">
        <f t="shared" si="2"/>
        <v>9.8000000000000007</v>
      </c>
      <c r="Q12" s="214">
        <f t="shared" si="3"/>
        <v>28.2</v>
      </c>
      <c r="R12" s="239"/>
    </row>
    <row r="13" spans="1:18">
      <c r="A13" s="244">
        <v>3</v>
      </c>
      <c r="B13" s="222" t="s">
        <v>147</v>
      </c>
      <c r="C13" s="246" t="s">
        <v>111</v>
      </c>
      <c r="D13" s="189">
        <v>42715</v>
      </c>
      <c r="E13" s="171">
        <v>10</v>
      </c>
      <c r="F13" s="172">
        <v>1.2250000000000001</v>
      </c>
      <c r="G13" s="172"/>
      <c r="H13" s="173">
        <f t="shared" si="0"/>
        <v>8.7750000000000004</v>
      </c>
      <c r="I13" s="174">
        <v>10</v>
      </c>
      <c r="J13" s="172">
        <v>1.65</v>
      </c>
      <c r="K13" s="172"/>
      <c r="L13" s="173">
        <f t="shared" si="1"/>
        <v>8.35</v>
      </c>
      <c r="M13" s="174">
        <v>10</v>
      </c>
      <c r="N13" s="172">
        <v>0.4</v>
      </c>
      <c r="O13" s="172"/>
      <c r="P13" s="173">
        <f t="shared" si="2"/>
        <v>9.6</v>
      </c>
      <c r="Q13" s="223">
        <f t="shared" si="3"/>
        <v>26.725000000000001</v>
      </c>
      <c r="R13" s="238">
        <v>83.9</v>
      </c>
    </row>
    <row r="14" spans="1:18">
      <c r="A14" s="245"/>
      <c r="B14" s="224" t="s">
        <v>145</v>
      </c>
      <c r="C14" s="247"/>
      <c r="D14" s="191">
        <v>42003</v>
      </c>
      <c r="E14" s="178">
        <v>10</v>
      </c>
      <c r="F14" s="77">
        <v>1.1499999999999999</v>
      </c>
      <c r="G14" s="77"/>
      <c r="H14" s="78">
        <f t="shared" si="0"/>
        <v>8.85</v>
      </c>
      <c r="I14" s="76">
        <v>10</v>
      </c>
      <c r="J14" s="77">
        <v>0.95</v>
      </c>
      <c r="K14" s="77"/>
      <c r="L14" s="78">
        <f t="shared" si="1"/>
        <v>9.0500000000000007</v>
      </c>
      <c r="M14" s="76">
        <v>10</v>
      </c>
      <c r="N14" s="77">
        <v>10</v>
      </c>
      <c r="O14" s="77"/>
      <c r="P14" s="78">
        <f t="shared" si="2"/>
        <v>0</v>
      </c>
      <c r="Q14" s="214">
        <f t="shared" si="3"/>
        <v>17.899999999999999</v>
      </c>
      <c r="R14" s="239"/>
    </row>
    <row r="15" spans="1:18">
      <c r="A15" s="245"/>
      <c r="B15" s="225" t="s">
        <v>143</v>
      </c>
      <c r="C15" s="247"/>
      <c r="D15" s="191">
        <v>42096</v>
      </c>
      <c r="E15" s="178">
        <v>10</v>
      </c>
      <c r="F15" s="77">
        <v>0.75</v>
      </c>
      <c r="G15" s="77"/>
      <c r="H15" s="78">
        <f t="shared" si="0"/>
        <v>9.25</v>
      </c>
      <c r="I15" s="76">
        <v>10</v>
      </c>
      <c r="J15" s="77">
        <v>0.75</v>
      </c>
      <c r="K15" s="77"/>
      <c r="L15" s="78">
        <f t="shared" si="1"/>
        <v>9.25</v>
      </c>
      <c r="M15" s="76">
        <v>10</v>
      </c>
      <c r="N15" s="77">
        <v>0.2</v>
      </c>
      <c r="O15" s="77"/>
      <c r="P15" s="78">
        <f t="shared" si="2"/>
        <v>9.8000000000000007</v>
      </c>
      <c r="Q15" s="214">
        <f t="shared" si="3"/>
        <v>28.3</v>
      </c>
      <c r="R15" s="239"/>
    </row>
    <row r="16" spans="1:18">
      <c r="A16" s="245"/>
      <c r="B16" s="224" t="s">
        <v>146</v>
      </c>
      <c r="C16" s="247"/>
      <c r="D16" s="191">
        <v>41798</v>
      </c>
      <c r="E16" s="178">
        <v>10</v>
      </c>
      <c r="F16" s="77">
        <v>0.97499999999999998</v>
      </c>
      <c r="G16" s="77"/>
      <c r="H16" s="78">
        <f t="shared" si="0"/>
        <v>9.0250000000000004</v>
      </c>
      <c r="I16" s="76">
        <v>10</v>
      </c>
      <c r="J16" s="77">
        <v>0.77500000000000002</v>
      </c>
      <c r="K16" s="77"/>
      <c r="L16" s="78">
        <f t="shared" si="1"/>
        <v>9.2249999999999996</v>
      </c>
      <c r="M16" s="76">
        <v>10</v>
      </c>
      <c r="N16" s="77">
        <v>0.15</v>
      </c>
      <c r="O16" s="77"/>
      <c r="P16" s="78">
        <f t="shared" si="2"/>
        <v>9.85</v>
      </c>
      <c r="Q16" s="214">
        <f t="shared" si="3"/>
        <v>28.1</v>
      </c>
      <c r="R16" s="239"/>
    </row>
    <row r="17" spans="1:18" ht="15.75" thickBot="1">
      <c r="A17" s="249"/>
      <c r="B17" s="226" t="s">
        <v>144</v>
      </c>
      <c r="C17" s="248"/>
      <c r="D17" s="193">
        <v>41694</v>
      </c>
      <c r="E17" s="182">
        <v>10</v>
      </c>
      <c r="F17" s="183">
        <v>1.175</v>
      </c>
      <c r="G17" s="183"/>
      <c r="H17" s="185">
        <f t="shared" si="0"/>
        <v>8.8249999999999993</v>
      </c>
      <c r="I17" s="186">
        <v>10</v>
      </c>
      <c r="J17" s="183">
        <v>1.1000000000000001</v>
      </c>
      <c r="K17" s="183"/>
      <c r="L17" s="185">
        <f t="shared" si="1"/>
        <v>8.9</v>
      </c>
      <c r="M17" s="186">
        <v>10</v>
      </c>
      <c r="N17" s="183">
        <v>0.45</v>
      </c>
      <c r="O17" s="183"/>
      <c r="P17" s="185">
        <f t="shared" si="2"/>
        <v>9.5500000000000007</v>
      </c>
      <c r="Q17" s="187">
        <f t="shared" si="3"/>
        <v>27.275000000000002</v>
      </c>
      <c r="R17" s="240"/>
    </row>
    <row r="18" spans="1:18">
      <c r="A18" s="250">
        <v>4</v>
      </c>
      <c r="B18" s="68" t="s">
        <v>89</v>
      </c>
      <c r="C18" s="250" t="s">
        <v>87</v>
      </c>
      <c r="D18" s="58">
        <v>42039</v>
      </c>
      <c r="E18" s="56">
        <v>10</v>
      </c>
      <c r="F18" s="39">
        <v>1.575</v>
      </c>
      <c r="G18" s="39"/>
      <c r="H18" s="40">
        <f t="shared" si="0"/>
        <v>8.4250000000000007</v>
      </c>
      <c r="I18" s="38">
        <v>10</v>
      </c>
      <c r="J18" s="39">
        <v>1.1499999999999999</v>
      </c>
      <c r="K18" s="39"/>
      <c r="L18" s="40">
        <f t="shared" si="1"/>
        <v>8.85</v>
      </c>
      <c r="M18" s="38">
        <v>10</v>
      </c>
      <c r="N18" s="39">
        <v>0.6</v>
      </c>
      <c r="O18" s="39"/>
      <c r="P18" s="40">
        <f t="shared" si="2"/>
        <v>9.4</v>
      </c>
      <c r="Q18" s="41">
        <f t="shared" si="3"/>
        <v>26.674999999999997</v>
      </c>
      <c r="R18" s="241">
        <v>83.65</v>
      </c>
    </row>
    <row r="19" spans="1:18">
      <c r="A19" s="251"/>
      <c r="B19" s="201" t="s">
        <v>90</v>
      </c>
      <c r="C19" s="251"/>
      <c r="D19" s="65">
        <v>41660</v>
      </c>
      <c r="E19" s="28">
        <v>10</v>
      </c>
      <c r="F19" s="10">
        <v>1.0249999999999999</v>
      </c>
      <c r="G19" s="10"/>
      <c r="H19" s="11">
        <f t="shared" si="0"/>
        <v>8.9749999999999996</v>
      </c>
      <c r="I19" s="9">
        <v>10</v>
      </c>
      <c r="J19" s="10">
        <v>1.2250000000000001</v>
      </c>
      <c r="K19" s="10"/>
      <c r="L19" s="11">
        <f t="shared" si="1"/>
        <v>8.7750000000000004</v>
      </c>
      <c r="M19" s="9">
        <v>10</v>
      </c>
      <c r="N19" s="10">
        <v>0.4</v>
      </c>
      <c r="O19" s="10"/>
      <c r="P19" s="11">
        <f t="shared" si="2"/>
        <v>9.6</v>
      </c>
      <c r="Q19" s="42">
        <f t="shared" si="3"/>
        <v>27.35</v>
      </c>
      <c r="R19" s="242"/>
    </row>
    <row r="20" spans="1:18">
      <c r="A20" s="251"/>
      <c r="B20" s="69" t="s">
        <v>91</v>
      </c>
      <c r="C20" s="251"/>
      <c r="D20" s="59">
        <v>42314</v>
      </c>
      <c r="E20" s="28">
        <v>10</v>
      </c>
      <c r="F20" s="10">
        <v>1.5</v>
      </c>
      <c r="G20" s="10"/>
      <c r="H20" s="11">
        <f t="shared" si="0"/>
        <v>8.5</v>
      </c>
      <c r="I20" s="9">
        <v>10</v>
      </c>
      <c r="J20" s="10">
        <v>1.25</v>
      </c>
      <c r="K20" s="10"/>
      <c r="L20" s="11">
        <f t="shared" si="1"/>
        <v>8.75</v>
      </c>
      <c r="M20" s="9">
        <v>10</v>
      </c>
      <c r="N20" s="10">
        <v>0.55000000000000004</v>
      </c>
      <c r="O20" s="10"/>
      <c r="P20" s="11">
        <f t="shared" si="2"/>
        <v>9.4499999999999993</v>
      </c>
      <c r="Q20" s="42">
        <f t="shared" si="3"/>
        <v>26.7</v>
      </c>
      <c r="R20" s="242"/>
    </row>
    <row r="21" spans="1:18">
      <c r="A21" s="251"/>
      <c r="B21" s="69" t="s">
        <v>92</v>
      </c>
      <c r="C21" s="251"/>
      <c r="D21" s="59">
        <v>42188</v>
      </c>
      <c r="E21" s="28">
        <v>10</v>
      </c>
      <c r="F21" s="10">
        <v>0.8</v>
      </c>
      <c r="G21" s="10"/>
      <c r="H21" s="11">
        <f t="shared" si="0"/>
        <v>9.1999999999999993</v>
      </c>
      <c r="I21" s="9">
        <v>10</v>
      </c>
      <c r="J21" s="10">
        <v>0.72499999999999998</v>
      </c>
      <c r="K21" s="10"/>
      <c r="L21" s="11">
        <f t="shared" si="1"/>
        <v>9.2750000000000004</v>
      </c>
      <c r="M21" s="9">
        <v>10</v>
      </c>
      <c r="N21" s="10">
        <v>0.1</v>
      </c>
      <c r="O21" s="10"/>
      <c r="P21" s="11">
        <f t="shared" si="2"/>
        <v>9.9</v>
      </c>
      <c r="Q21" s="42">
        <f t="shared" si="3"/>
        <v>28.375</v>
      </c>
      <c r="R21" s="242"/>
    </row>
    <row r="22" spans="1:18" ht="15.75" thickBot="1">
      <c r="A22" s="252"/>
      <c r="B22" s="202" t="s">
        <v>188</v>
      </c>
      <c r="C22" s="252"/>
      <c r="D22" s="203">
        <v>41859</v>
      </c>
      <c r="E22" s="57">
        <v>10</v>
      </c>
      <c r="F22" s="44">
        <v>0.75</v>
      </c>
      <c r="G22" s="44"/>
      <c r="H22" s="45">
        <f t="shared" si="0"/>
        <v>9.25</v>
      </c>
      <c r="I22" s="43">
        <v>10</v>
      </c>
      <c r="J22" s="44">
        <v>1.1499999999999999</v>
      </c>
      <c r="K22" s="44"/>
      <c r="L22" s="45">
        <f t="shared" si="1"/>
        <v>8.85</v>
      </c>
      <c r="M22" s="43">
        <v>10</v>
      </c>
      <c r="N22" s="44">
        <v>0.25</v>
      </c>
      <c r="O22" s="44"/>
      <c r="P22" s="45">
        <f t="shared" si="2"/>
        <v>9.75</v>
      </c>
      <c r="Q22" s="46">
        <f t="shared" si="3"/>
        <v>27.85</v>
      </c>
      <c r="R22" s="243"/>
    </row>
    <row r="23" spans="1:18">
      <c r="A23" s="250">
        <v>4</v>
      </c>
      <c r="B23" s="68" t="s">
        <v>105</v>
      </c>
      <c r="C23" s="257" t="s">
        <v>96</v>
      </c>
      <c r="D23" s="58">
        <v>41904</v>
      </c>
      <c r="E23" s="56">
        <v>10</v>
      </c>
      <c r="F23" s="39">
        <v>0.95</v>
      </c>
      <c r="G23" s="39"/>
      <c r="H23" s="40">
        <f t="shared" si="0"/>
        <v>9.0500000000000007</v>
      </c>
      <c r="I23" s="38">
        <v>10</v>
      </c>
      <c r="J23" s="39">
        <v>0.67500000000000004</v>
      </c>
      <c r="K23" s="39"/>
      <c r="L23" s="40">
        <f t="shared" si="1"/>
        <v>9.3249999999999993</v>
      </c>
      <c r="M23" s="38">
        <v>10</v>
      </c>
      <c r="N23" s="39">
        <v>0.4</v>
      </c>
      <c r="O23" s="39"/>
      <c r="P23" s="40">
        <f t="shared" si="2"/>
        <v>9.6</v>
      </c>
      <c r="Q23" s="48">
        <f t="shared" si="3"/>
        <v>27.975000000000001</v>
      </c>
      <c r="R23" s="241">
        <v>83.6</v>
      </c>
    </row>
    <row r="24" spans="1:18">
      <c r="A24" s="251"/>
      <c r="B24" s="69" t="s">
        <v>106</v>
      </c>
      <c r="C24" s="258"/>
      <c r="D24" s="59">
        <v>41906</v>
      </c>
      <c r="E24" s="28">
        <v>10</v>
      </c>
      <c r="F24" s="10">
        <v>0.92500000000000004</v>
      </c>
      <c r="G24" s="10"/>
      <c r="H24" s="11">
        <f t="shared" si="0"/>
        <v>9.0749999999999993</v>
      </c>
      <c r="I24" s="9">
        <v>10</v>
      </c>
      <c r="J24" s="10">
        <v>0.9</v>
      </c>
      <c r="K24" s="10"/>
      <c r="L24" s="11">
        <f t="shared" si="1"/>
        <v>9.1</v>
      </c>
      <c r="M24" s="9">
        <v>10</v>
      </c>
      <c r="N24" s="10">
        <v>0.6</v>
      </c>
      <c r="O24" s="10"/>
      <c r="P24" s="11">
        <f t="shared" si="2"/>
        <v>9.4</v>
      </c>
      <c r="Q24" s="47">
        <f t="shared" si="3"/>
        <v>27.574999999999996</v>
      </c>
      <c r="R24" s="242"/>
    </row>
    <row r="25" spans="1:18">
      <c r="A25" s="251"/>
      <c r="B25" s="69" t="s">
        <v>108</v>
      </c>
      <c r="C25" s="258"/>
      <c r="D25" s="65">
        <v>41685</v>
      </c>
      <c r="E25" s="28">
        <v>10</v>
      </c>
      <c r="F25" s="10">
        <v>0.97499999999999998</v>
      </c>
      <c r="G25" s="10"/>
      <c r="H25" s="11">
        <f t="shared" si="0"/>
        <v>9.0250000000000004</v>
      </c>
      <c r="I25" s="9">
        <v>10</v>
      </c>
      <c r="J25" s="10">
        <v>0.72499999999999998</v>
      </c>
      <c r="K25" s="10"/>
      <c r="L25" s="11">
        <f t="shared" si="1"/>
        <v>9.2750000000000004</v>
      </c>
      <c r="M25" s="9">
        <v>10</v>
      </c>
      <c r="N25" s="10">
        <v>0.5</v>
      </c>
      <c r="O25" s="10"/>
      <c r="P25" s="11">
        <f t="shared" si="2"/>
        <v>9.5</v>
      </c>
      <c r="Q25" s="47">
        <f t="shared" si="3"/>
        <v>27.8</v>
      </c>
      <c r="R25" s="242"/>
    </row>
    <row r="26" spans="1:18">
      <c r="A26" s="251"/>
      <c r="B26" s="69" t="s">
        <v>107</v>
      </c>
      <c r="C26" s="258"/>
      <c r="D26" s="59">
        <v>41643</v>
      </c>
      <c r="E26" s="28">
        <v>9</v>
      </c>
      <c r="F26" s="10">
        <v>0.47499999999999998</v>
      </c>
      <c r="G26" s="10"/>
      <c r="H26" s="11">
        <f t="shared" si="0"/>
        <v>8.5250000000000004</v>
      </c>
      <c r="I26" s="9">
        <v>10</v>
      </c>
      <c r="J26" s="10">
        <v>1.125</v>
      </c>
      <c r="K26" s="10"/>
      <c r="L26" s="11">
        <f t="shared" si="1"/>
        <v>8.875</v>
      </c>
      <c r="M26" s="9">
        <v>10</v>
      </c>
      <c r="N26" s="10">
        <v>0.4</v>
      </c>
      <c r="O26" s="10"/>
      <c r="P26" s="11">
        <f t="shared" si="2"/>
        <v>9.6</v>
      </c>
      <c r="Q26" s="47">
        <f t="shared" si="3"/>
        <v>27</v>
      </c>
      <c r="R26" s="242"/>
    </row>
    <row r="27" spans="1:18" ht="15.75" thickBot="1">
      <c r="A27" s="252"/>
      <c r="B27" s="70" t="s">
        <v>109</v>
      </c>
      <c r="C27" s="259"/>
      <c r="D27" s="203">
        <v>41881</v>
      </c>
      <c r="E27" s="57">
        <v>9</v>
      </c>
      <c r="F27" s="44">
        <v>1.05</v>
      </c>
      <c r="G27" s="44">
        <v>0.3</v>
      </c>
      <c r="H27" s="45">
        <f t="shared" si="0"/>
        <v>7.65</v>
      </c>
      <c r="I27" s="43">
        <v>10</v>
      </c>
      <c r="J27" s="44">
        <v>0.85</v>
      </c>
      <c r="K27" s="44"/>
      <c r="L27" s="45">
        <f t="shared" si="1"/>
        <v>9.15</v>
      </c>
      <c r="M27" s="43">
        <v>10</v>
      </c>
      <c r="N27" s="44">
        <v>0.8</v>
      </c>
      <c r="O27" s="44"/>
      <c r="P27" s="45">
        <f t="shared" si="2"/>
        <v>9.1999999999999993</v>
      </c>
      <c r="Q27" s="46">
        <f t="shared" si="3"/>
        <v>26</v>
      </c>
      <c r="R27" s="243"/>
    </row>
  </sheetData>
  <mergeCells count="20">
    <mergeCell ref="A23:A27"/>
    <mergeCell ref="C23:C27"/>
    <mergeCell ref="A13:A17"/>
    <mergeCell ref="C13:C17"/>
    <mergeCell ref="A18:A22"/>
    <mergeCell ref="C18:C22"/>
    <mergeCell ref="A9:A12"/>
    <mergeCell ref="C9:C12"/>
    <mergeCell ref="A5:A8"/>
    <mergeCell ref="C5:C8"/>
    <mergeCell ref="A1:P1"/>
    <mergeCell ref="B2:Q2"/>
    <mergeCell ref="E3:H3"/>
    <mergeCell ref="I3:L3"/>
    <mergeCell ref="M3:P3"/>
    <mergeCell ref="R5:R8"/>
    <mergeCell ref="R18:R22"/>
    <mergeCell ref="R9:R12"/>
    <mergeCell ref="R23:R27"/>
    <mergeCell ref="R13:R17"/>
  </mergeCells>
  <dataValidations count="1">
    <dataValidation type="custom" allowBlank="1" showInputMessage="1" showErrorMessage="1" sqref="P5:P27 H5:H27 L5:L27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1"/>
  <sheetViews>
    <sheetView topLeftCell="A81" workbookViewId="0">
      <selection activeCell="L99" sqref="L99"/>
    </sheetView>
  </sheetViews>
  <sheetFormatPr defaultRowHeight="15"/>
  <cols>
    <col min="1" max="1" width="3" bestFit="1" customWidth="1"/>
    <col min="2" max="2" width="23.5703125" bestFit="1" customWidth="1"/>
    <col min="3" max="3" width="31.42578125" bestFit="1" customWidth="1"/>
    <col min="4" max="4" width="10.7109375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2" width="6.5703125" bestFit="1" customWidth="1"/>
    <col min="13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28515625" customWidth="1"/>
  </cols>
  <sheetData>
    <row r="1" spans="1:18" ht="18.75">
      <c r="A1" s="232" t="s">
        <v>20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8" ht="18.75">
      <c r="A2" s="27"/>
      <c r="B2" s="232" t="s">
        <v>14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8">
      <c r="B3" s="1" t="s">
        <v>16</v>
      </c>
      <c r="D3" s="2"/>
      <c r="E3" s="234" t="s">
        <v>0</v>
      </c>
      <c r="F3" s="235"/>
      <c r="G3" s="235"/>
      <c r="H3" s="235"/>
      <c r="I3" s="236" t="s">
        <v>1</v>
      </c>
      <c r="J3" s="237"/>
      <c r="K3" s="237"/>
      <c r="L3" s="237"/>
      <c r="M3" s="230" t="s">
        <v>2</v>
      </c>
      <c r="N3" s="230"/>
      <c r="O3" s="230"/>
      <c r="P3" s="230"/>
    </row>
    <row r="4" spans="1:18" ht="30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8">
      <c r="A5" s="73">
        <v>1</v>
      </c>
      <c r="B5" s="73" t="s">
        <v>149</v>
      </c>
      <c r="C5" s="74" t="s">
        <v>150</v>
      </c>
      <c r="D5" s="75">
        <v>43468</v>
      </c>
      <c r="E5" s="76">
        <v>10</v>
      </c>
      <c r="F5" s="77">
        <v>0.4</v>
      </c>
      <c r="G5" s="77"/>
      <c r="H5" s="78">
        <f t="shared" ref="H5:H22" si="0">SUM(E5-F5-G5)</f>
        <v>9.6</v>
      </c>
      <c r="I5" s="76">
        <v>10</v>
      </c>
      <c r="J5" s="77">
        <v>0.55000000000000004</v>
      </c>
      <c r="K5" s="77"/>
      <c r="L5" s="78">
        <f t="shared" ref="L5:L22" si="1">SUM(I5-J5-K5)</f>
        <v>9.4499999999999993</v>
      </c>
      <c r="M5" s="76">
        <v>10</v>
      </c>
      <c r="N5" s="77">
        <v>0.2</v>
      </c>
      <c r="O5" s="77"/>
      <c r="P5" s="78">
        <f t="shared" ref="P5:P22" si="2">SUM(M5-N5-O5)</f>
        <v>9.8000000000000007</v>
      </c>
      <c r="Q5" s="79">
        <f t="shared" ref="Q5:Q22" si="3">SUM(H5+L5+P5)</f>
        <v>28.849999999999998</v>
      </c>
      <c r="R5" s="2"/>
    </row>
    <row r="6" spans="1:18">
      <c r="A6" s="73">
        <v>2</v>
      </c>
      <c r="B6" s="91" t="s">
        <v>113</v>
      </c>
      <c r="C6" s="74" t="s">
        <v>111</v>
      </c>
      <c r="D6" s="92">
        <v>43578</v>
      </c>
      <c r="E6" s="76">
        <v>10</v>
      </c>
      <c r="F6" s="77">
        <v>0.35</v>
      </c>
      <c r="G6" s="77"/>
      <c r="H6" s="78">
        <f t="shared" si="0"/>
        <v>9.65</v>
      </c>
      <c r="I6" s="76">
        <v>10</v>
      </c>
      <c r="J6" s="77">
        <v>0.57499999999999996</v>
      </c>
      <c r="K6" s="77"/>
      <c r="L6" s="78">
        <f t="shared" si="1"/>
        <v>9.4250000000000007</v>
      </c>
      <c r="M6" s="76">
        <v>10</v>
      </c>
      <c r="N6" s="77">
        <v>0.3</v>
      </c>
      <c r="O6" s="77"/>
      <c r="P6" s="78">
        <f t="shared" si="2"/>
        <v>9.6999999999999993</v>
      </c>
      <c r="Q6" s="79">
        <f t="shared" si="3"/>
        <v>28.775000000000002</v>
      </c>
      <c r="R6" s="2"/>
    </row>
    <row r="7" spans="1:18">
      <c r="A7" s="73">
        <v>3</v>
      </c>
      <c r="B7" s="91" t="s">
        <v>112</v>
      </c>
      <c r="C7" s="74" t="s">
        <v>111</v>
      </c>
      <c r="D7" s="92">
        <v>43262</v>
      </c>
      <c r="E7" s="76">
        <v>10</v>
      </c>
      <c r="F7" s="77">
        <v>0.17499999999999999</v>
      </c>
      <c r="G7" s="77"/>
      <c r="H7" s="78">
        <f t="shared" si="0"/>
        <v>9.8249999999999993</v>
      </c>
      <c r="I7" s="76">
        <v>10</v>
      </c>
      <c r="J7" s="77">
        <v>0.65</v>
      </c>
      <c r="K7" s="77"/>
      <c r="L7" s="78">
        <f t="shared" si="1"/>
        <v>9.35</v>
      </c>
      <c r="M7" s="76">
        <v>10</v>
      </c>
      <c r="N7" s="77">
        <v>0.4</v>
      </c>
      <c r="O7" s="77"/>
      <c r="P7" s="78">
        <f t="shared" si="2"/>
        <v>9.6</v>
      </c>
      <c r="Q7" s="79">
        <f t="shared" si="3"/>
        <v>28.774999999999999</v>
      </c>
      <c r="R7" s="2"/>
    </row>
    <row r="8" spans="1:18">
      <c r="A8" s="8">
        <v>4</v>
      </c>
      <c r="B8" s="52" t="s">
        <v>154</v>
      </c>
      <c r="C8" s="31" t="s">
        <v>150</v>
      </c>
      <c r="D8" s="29">
        <v>43668</v>
      </c>
      <c r="E8" s="9">
        <v>10</v>
      </c>
      <c r="F8" s="10">
        <v>0.32500000000000001</v>
      </c>
      <c r="G8" s="10"/>
      <c r="H8" s="11">
        <f>SUM(E8-F8-G8)</f>
        <v>9.6750000000000007</v>
      </c>
      <c r="I8" s="9">
        <v>10</v>
      </c>
      <c r="J8" s="10">
        <v>0.65</v>
      </c>
      <c r="K8" s="10"/>
      <c r="L8" s="11">
        <f>SUM(I8-J8-K8)</f>
        <v>9.35</v>
      </c>
      <c r="M8" s="9">
        <v>10</v>
      </c>
      <c r="N8" s="10">
        <v>0.4</v>
      </c>
      <c r="O8" s="10"/>
      <c r="P8" s="11">
        <f>SUM(M8-N8-O8)</f>
        <v>9.6</v>
      </c>
      <c r="Q8" s="12">
        <f>SUM(H8+L8+P8)</f>
        <v>28.625</v>
      </c>
      <c r="R8" s="2"/>
    </row>
    <row r="9" spans="1:18">
      <c r="A9" s="8">
        <v>5</v>
      </c>
      <c r="B9" s="52" t="s">
        <v>152</v>
      </c>
      <c r="C9" s="31" t="s">
        <v>150</v>
      </c>
      <c r="D9" s="29">
        <v>43311</v>
      </c>
      <c r="E9" s="9">
        <v>10</v>
      </c>
      <c r="F9" s="10">
        <v>0.6</v>
      </c>
      <c r="G9" s="10"/>
      <c r="H9" s="11">
        <f>SUM(E9-F9-G9)</f>
        <v>9.4</v>
      </c>
      <c r="I9" s="9">
        <v>10</v>
      </c>
      <c r="J9" s="10">
        <v>0.57499999999999996</v>
      </c>
      <c r="K9" s="10"/>
      <c r="L9" s="11">
        <f>SUM(I9-J9-K9)</f>
        <v>9.4250000000000007</v>
      </c>
      <c r="M9" s="9">
        <v>10</v>
      </c>
      <c r="N9" s="10">
        <v>0.2</v>
      </c>
      <c r="O9" s="10"/>
      <c r="P9" s="11">
        <f>SUM(M9-N9-O9)</f>
        <v>9.8000000000000007</v>
      </c>
      <c r="Q9" s="12">
        <f>SUM(H9+L9+P9)</f>
        <v>28.625000000000004</v>
      </c>
      <c r="R9" s="2"/>
    </row>
    <row r="10" spans="1:18">
      <c r="A10" s="8">
        <v>6</v>
      </c>
      <c r="B10" s="52" t="s">
        <v>151</v>
      </c>
      <c r="C10" s="31" t="s">
        <v>150</v>
      </c>
      <c r="D10" s="29">
        <v>43313</v>
      </c>
      <c r="E10" s="9">
        <v>10</v>
      </c>
      <c r="F10" s="10">
        <v>0.52500000000000002</v>
      </c>
      <c r="G10" s="10"/>
      <c r="H10" s="11">
        <f t="shared" si="0"/>
        <v>9.4749999999999996</v>
      </c>
      <c r="I10" s="9">
        <v>10</v>
      </c>
      <c r="J10" s="10">
        <v>0.6</v>
      </c>
      <c r="K10" s="10"/>
      <c r="L10" s="11">
        <f t="shared" si="1"/>
        <v>9.4</v>
      </c>
      <c r="M10" s="9">
        <v>10</v>
      </c>
      <c r="N10" s="10">
        <v>0.3</v>
      </c>
      <c r="O10" s="10"/>
      <c r="P10" s="11">
        <f t="shared" si="2"/>
        <v>9.6999999999999993</v>
      </c>
      <c r="Q10" s="12">
        <f t="shared" si="3"/>
        <v>28.574999999999999</v>
      </c>
      <c r="R10" s="2"/>
    </row>
    <row r="11" spans="1:18">
      <c r="A11" s="8">
        <v>7</v>
      </c>
      <c r="B11" s="52" t="s">
        <v>110</v>
      </c>
      <c r="C11" s="31" t="s">
        <v>111</v>
      </c>
      <c r="D11" s="29">
        <v>43307</v>
      </c>
      <c r="E11" s="9">
        <v>10</v>
      </c>
      <c r="F11" s="10">
        <v>0.45</v>
      </c>
      <c r="G11" s="10"/>
      <c r="H11" s="11">
        <f t="shared" si="0"/>
        <v>9.5500000000000007</v>
      </c>
      <c r="I11" s="9">
        <v>10</v>
      </c>
      <c r="J11" s="10">
        <v>1.075</v>
      </c>
      <c r="K11" s="10"/>
      <c r="L11" s="11">
        <f t="shared" si="1"/>
        <v>8.9250000000000007</v>
      </c>
      <c r="M11" s="9">
        <v>10</v>
      </c>
      <c r="N11" s="10">
        <v>0.2</v>
      </c>
      <c r="O11" s="10"/>
      <c r="P11" s="11">
        <f t="shared" si="2"/>
        <v>9.8000000000000007</v>
      </c>
      <c r="Q11" s="12">
        <f t="shared" si="3"/>
        <v>28.275000000000002</v>
      </c>
      <c r="R11" s="2"/>
    </row>
    <row r="12" spans="1:18">
      <c r="A12" s="8">
        <v>8</v>
      </c>
      <c r="B12" s="52" t="s">
        <v>187</v>
      </c>
      <c r="C12" s="31" t="s">
        <v>150</v>
      </c>
      <c r="D12" s="29">
        <v>43650</v>
      </c>
      <c r="E12" s="9">
        <v>10</v>
      </c>
      <c r="F12" s="10">
        <v>0.5</v>
      </c>
      <c r="G12" s="10"/>
      <c r="H12" s="11">
        <f>SUM(E12-F12-G12)</f>
        <v>9.5</v>
      </c>
      <c r="I12" s="9">
        <v>10</v>
      </c>
      <c r="J12" s="10">
        <v>0.85</v>
      </c>
      <c r="K12" s="10">
        <v>0.1</v>
      </c>
      <c r="L12" s="11">
        <f>SUM(I12-J12-K12)</f>
        <v>9.0500000000000007</v>
      </c>
      <c r="M12" s="9">
        <v>10</v>
      </c>
      <c r="N12" s="10">
        <v>0.3</v>
      </c>
      <c r="O12" s="10"/>
      <c r="P12" s="11">
        <f>SUM(M12-N12-O12)</f>
        <v>9.6999999999999993</v>
      </c>
      <c r="Q12" s="12">
        <f>SUM(H12+L12+P12)</f>
        <v>28.25</v>
      </c>
      <c r="R12" s="2"/>
    </row>
    <row r="13" spans="1:18">
      <c r="A13" s="8">
        <v>9</v>
      </c>
      <c r="B13" s="52" t="s">
        <v>175</v>
      </c>
      <c r="C13" s="31" t="s">
        <v>87</v>
      </c>
      <c r="D13" s="34">
        <v>43209</v>
      </c>
      <c r="E13" s="9">
        <v>10</v>
      </c>
      <c r="F13" s="10">
        <v>0.7</v>
      </c>
      <c r="G13" s="10"/>
      <c r="H13" s="11">
        <f>SUM(E13-F13-G13)</f>
        <v>9.3000000000000007</v>
      </c>
      <c r="I13" s="9">
        <v>10</v>
      </c>
      <c r="J13" s="10">
        <v>0.65</v>
      </c>
      <c r="K13" s="10"/>
      <c r="L13" s="11">
        <f>SUM(I13-J13-K13)</f>
        <v>9.35</v>
      </c>
      <c r="M13" s="9">
        <v>10</v>
      </c>
      <c r="N13" s="10">
        <v>0.4</v>
      </c>
      <c r="O13" s="10"/>
      <c r="P13" s="11">
        <f>SUM(M13-N13-O13)</f>
        <v>9.6</v>
      </c>
      <c r="Q13" s="12">
        <f>SUM(H13+L13+P13)</f>
        <v>28.25</v>
      </c>
      <c r="R13" s="2"/>
    </row>
    <row r="14" spans="1:18">
      <c r="A14" s="8">
        <v>10</v>
      </c>
      <c r="B14" s="52" t="s">
        <v>174</v>
      </c>
      <c r="C14" s="31" t="s">
        <v>87</v>
      </c>
      <c r="D14" s="34">
        <v>43314</v>
      </c>
      <c r="E14" s="9">
        <v>10</v>
      </c>
      <c r="F14" s="10">
        <v>0.75</v>
      </c>
      <c r="G14" s="10"/>
      <c r="H14" s="11">
        <f t="shared" si="0"/>
        <v>9.25</v>
      </c>
      <c r="I14" s="9">
        <v>10</v>
      </c>
      <c r="J14" s="10">
        <v>0.77500000000000002</v>
      </c>
      <c r="K14" s="10"/>
      <c r="L14" s="11">
        <f t="shared" si="1"/>
        <v>9.2249999999999996</v>
      </c>
      <c r="M14" s="9">
        <v>10</v>
      </c>
      <c r="N14" s="10">
        <v>0.3</v>
      </c>
      <c r="O14" s="10"/>
      <c r="P14" s="11">
        <f t="shared" si="2"/>
        <v>9.6999999999999993</v>
      </c>
      <c r="Q14" s="12">
        <f t="shared" si="3"/>
        <v>28.175000000000001</v>
      </c>
      <c r="R14" s="2"/>
    </row>
    <row r="15" spans="1:18">
      <c r="A15" s="8">
        <v>11</v>
      </c>
      <c r="B15" s="52" t="s">
        <v>179</v>
      </c>
      <c r="C15" s="31" t="s">
        <v>111</v>
      </c>
      <c r="D15" s="34">
        <v>43354</v>
      </c>
      <c r="E15" s="9">
        <v>10</v>
      </c>
      <c r="F15" s="10">
        <v>0.45</v>
      </c>
      <c r="G15" s="10"/>
      <c r="H15" s="11">
        <f t="shared" si="0"/>
        <v>9.5500000000000007</v>
      </c>
      <c r="I15" s="9">
        <v>10</v>
      </c>
      <c r="J15" s="10">
        <v>0.8</v>
      </c>
      <c r="K15" s="10"/>
      <c r="L15" s="11">
        <f t="shared" si="1"/>
        <v>9.1999999999999993</v>
      </c>
      <c r="M15" s="9">
        <v>9.5</v>
      </c>
      <c r="N15" s="10">
        <v>0.3</v>
      </c>
      <c r="O15" s="10"/>
      <c r="P15" s="11">
        <f t="shared" si="2"/>
        <v>9.1999999999999993</v>
      </c>
      <c r="Q15" s="12">
        <f t="shared" si="3"/>
        <v>27.95</v>
      </c>
    </row>
    <row r="16" spans="1:18">
      <c r="A16" s="8">
        <v>12</v>
      </c>
      <c r="B16" s="52" t="s">
        <v>167</v>
      </c>
      <c r="C16" s="31" t="s">
        <v>24</v>
      </c>
      <c r="D16" s="29">
        <v>43386</v>
      </c>
      <c r="E16" s="9">
        <v>10</v>
      </c>
      <c r="F16" s="10">
        <v>0.45</v>
      </c>
      <c r="G16" s="10"/>
      <c r="H16" s="11">
        <f t="shared" si="0"/>
        <v>9.5500000000000007</v>
      </c>
      <c r="I16" s="9">
        <v>10</v>
      </c>
      <c r="J16" s="10">
        <v>1.1000000000000001</v>
      </c>
      <c r="K16" s="10"/>
      <c r="L16" s="11">
        <f t="shared" si="1"/>
        <v>8.9</v>
      </c>
      <c r="M16" s="9">
        <v>10</v>
      </c>
      <c r="N16" s="10">
        <v>0.6</v>
      </c>
      <c r="O16" s="10"/>
      <c r="P16" s="11">
        <f t="shared" si="2"/>
        <v>9.4</v>
      </c>
      <c r="Q16" s="12">
        <f t="shared" si="3"/>
        <v>27.85</v>
      </c>
    </row>
    <row r="17" spans="1:17">
      <c r="A17" s="8">
        <v>13</v>
      </c>
      <c r="B17" s="52" t="s">
        <v>77</v>
      </c>
      <c r="C17" s="31" t="s">
        <v>78</v>
      </c>
      <c r="D17" s="29">
        <v>43258</v>
      </c>
      <c r="E17" s="9">
        <v>9</v>
      </c>
      <c r="F17" s="10">
        <v>0.32500000000000001</v>
      </c>
      <c r="G17" s="10"/>
      <c r="H17" s="11">
        <f t="shared" si="0"/>
        <v>8.6750000000000007</v>
      </c>
      <c r="I17" s="9">
        <v>10</v>
      </c>
      <c r="J17" s="10">
        <v>1.0249999999999999</v>
      </c>
      <c r="K17" s="10"/>
      <c r="L17" s="11">
        <f t="shared" si="1"/>
        <v>8.9749999999999996</v>
      </c>
      <c r="M17" s="9">
        <v>10</v>
      </c>
      <c r="N17" s="10">
        <v>0.5</v>
      </c>
      <c r="O17" s="10"/>
      <c r="P17" s="11">
        <f t="shared" si="2"/>
        <v>9.5</v>
      </c>
      <c r="Q17" s="12">
        <f t="shared" si="3"/>
        <v>27.15</v>
      </c>
    </row>
    <row r="18" spans="1:17">
      <c r="A18" s="8">
        <v>14</v>
      </c>
      <c r="B18" s="52" t="s">
        <v>165</v>
      </c>
      <c r="C18" s="31" t="s">
        <v>24</v>
      </c>
      <c r="D18" s="34">
        <v>43301</v>
      </c>
      <c r="E18" s="9">
        <v>10</v>
      </c>
      <c r="F18" s="10">
        <v>0.65</v>
      </c>
      <c r="G18" s="10"/>
      <c r="H18" s="11">
        <f t="shared" si="0"/>
        <v>9.35</v>
      </c>
      <c r="I18" s="9">
        <v>10</v>
      </c>
      <c r="J18" s="10">
        <v>1.45</v>
      </c>
      <c r="K18" s="10">
        <v>0.1</v>
      </c>
      <c r="L18" s="11">
        <f t="shared" si="1"/>
        <v>8.4500000000000011</v>
      </c>
      <c r="M18" s="9">
        <v>9.5</v>
      </c>
      <c r="N18" s="10">
        <v>0.4</v>
      </c>
      <c r="O18" s="10"/>
      <c r="P18" s="11">
        <f t="shared" si="2"/>
        <v>9.1</v>
      </c>
      <c r="Q18" s="12">
        <f t="shared" si="3"/>
        <v>26.9</v>
      </c>
    </row>
    <row r="19" spans="1:17">
      <c r="A19" s="8">
        <v>15</v>
      </c>
      <c r="B19" s="52" t="s">
        <v>168</v>
      </c>
      <c r="C19" s="31" t="s">
        <v>24</v>
      </c>
      <c r="D19" s="34">
        <v>43470</v>
      </c>
      <c r="E19" s="9">
        <v>10</v>
      </c>
      <c r="F19" s="10">
        <v>0.92500000000000004</v>
      </c>
      <c r="G19" s="10"/>
      <c r="H19" s="11">
        <f t="shared" si="0"/>
        <v>9.0749999999999993</v>
      </c>
      <c r="I19" s="9">
        <v>9</v>
      </c>
      <c r="J19" s="10">
        <v>0.9</v>
      </c>
      <c r="K19" s="10"/>
      <c r="L19" s="11">
        <f t="shared" si="1"/>
        <v>8.1</v>
      </c>
      <c r="M19" s="9">
        <v>9.5</v>
      </c>
      <c r="N19" s="10">
        <v>0.5</v>
      </c>
      <c r="O19" s="10"/>
      <c r="P19" s="11">
        <f t="shared" si="2"/>
        <v>9</v>
      </c>
      <c r="Q19" s="12">
        <f t="shared" si="3"/>
        <v>26.174999999999997</v>
      </c>
    </row>
    <row r="20" spans="1:17">
      <c r="A20" s="8">
        <v>16</v>
      </c>
      <c r="B20" s="52" t="s">
        <v>169</v>
      </c>
      <c r="C20" s="31" t="s">
        <v>24</v>
      </c>
      <c r="D20" s="34">
        <v>43863</v>
      </c>
      <c r="E20" s="9">
        <v>10</v>
      </c>
      <c r="F20" s="10">
        <v>1.125</v>
      </c>
      <c r="G20" s="10"/>
      <c r="H20" s="11">
        <f t="shared" si="0"/>
        <v>8.875</v>
      </c>
      <c r="I20" s="9">
        <v>9</v>
      </c>
      <c r="J20" s="10">
        <v>1.45</v>
      </c>
      <c r="K20" s="10"/>
      <c r="L20" s="11">
        <f t="shared" si="1"/>
        <v>7.55</v>
      </c>
      <c r="M20" s="9">
        <v>9.5</v>
      </c>
      <c r="N20" s="10">
        <v>0.7</v>
      </c>
      <c r="O20" s="10"/>
      <c r="P20" s="11">
        <f t="shared" si="2"/>
        <v>8.8000000000000007</v>
      </c>
      <c r="Q20" s="12">
        <f t="shared" si="3"/>
        <v>25.225000000000001</v>
      </c>
    </row>
    <row r="21" spans="1:17">
      <c r="A21" s="97">
        <v>17</v>
      </c>
      <c r="B21" s="138" t="s">
        <v>153</v>
      </c>
      <c r="C21" s="98" t="s">
        <v>150</v>
      </c>
      <c r="D21" s="139">
        <v>43734</v>
      </c>
      <c r="E21" s="100">
        <v>0</v>
      </c>
      <c r="F21" s="101">
        <v>0</v>
      </c>
      <c r="G21" s="101"/>
      <c r="H21" s="102">
        <f t="shared" si="0"/>
        <v>0</v>
      </c>
      <c r="I21" s="100">
        <v>0</v>
      </c>
      <c r="J21" s="101">
        <v>0</v>
      </c>
      <c r="K21" s="101"/>
      <c r="L21" s="102">
        <f t="shared" si="1"/>
        <v>0</v>
      </c>
      <c r="M21" s="100">
        <v>0</v>
      </c>
      <c r="N21" s="101">
        <v>0</v>
      </c>
      <c r="O21" s="101"/>
      <c r="P21" s="102">
        <f t="shared" si="2"/>
        <v>0</v>
      </c>
      <c r="Q21" s="103">
        <f t="shared" si="3"/>
        <v>0</v>
      </c>
    </row>
    <row r="22" spans="1:17">
      <c r="A22" s="137">
        <v>18</v>
      </c>
      <c r="B22" s="138" t="s">
        <v>166</v>
      </c>
      <c r="C22" s="98" t="s">
        <v>24</v>
      </c>
      <c r="D22" s="99">
        <v>43481</v>
      </c>
      <c r="E22" s="100">
        <v>0</v>
      </c>
      <c r="F22" s="101">
        <v>0</v>
      </c>
      <c r="G22" s="101"/>
      <c r="H22" s="102">
        <f t="shared" si="0"/>
        <v>0</v>
      </c>
      <c r="I22" s="100">
        <v>0</v>
      </c>
      <c r="J22" s="101">
        <v>0</v>
      </c>
      <c r="K22" s="101"/>
      <c r="L22" s="102">
        <f t="shared" si="1"/>
        <v>0</v>
      </c>
      <c r="M22" s="100">
        <v>0</v>
      </c>
      <c r="N22" s="101">
        <v>0</v>
      </c>
      <c r="O22" s="101"/>
      <c r="P22" s="102">
        <f t="shared" si="2"/>
        <v>0</v>
      </c>
      <c r="Q22" s="103">
        <f t="shared" si="3"/>
        <v>0</v>
      </c>
    </row>
    <row r="24" spans="1:17">
      <c r="B24" s="1"/>
      <c r="D24" s="2"/>
      <c r="E24" s="234" t="s">
        <v>0</v>
      </c>
      <c r="F24" s="235"/>
      <c r="G24" s="235"/>
      <c r="H24" s="235"/>
    </row>
    <row r="25" spans="1:17" ht="30">
      <c r="B25" s="3" t="s">
        <v>3</v>
      </c>
      <c r="C25" s="3" t="s">
        <v>4</v>
      </c>
      <c r="D25" s="3" t="s">
        <v>5</v>
      </c>
      <c r="E25" s="4" t="s">
        <v>7</v>
      </c>
      <c r="F25" s="4" t="s">
        <v>8</v>
      </c>
      <c r="G25" s="4" t="s">
        <v>9</v>
      </c>
      <c r="H25" s="4" t="s">
        <v>10</v>
      </c>
    </row>
    <row r="26" spans="1:17">
      <c r="A26" s="73">
        <v>1</v>
      </c>
      <c r="B26" s="151" t="s">
        <v>112</v>
      </c>
      <c r="C26" s="120" t="s">
        <v>111</v>
      </c>
      <c r="D26" s="152">
        <v>43262</v>
      </c>
      <c r="E26" s="76">
        <v>10</v>
      </c>
      <c r="F26" s="77">
        <v>0.17499999999999999</v>
      </c>
      <c r="G26" s="118"/>
      <c r="H26" s="122">
        <f t="shared" ref="H26:H43" si="4">SUM(E26-F26-G26)</f>
        <v>9.8249999999999993</v>
      </c>
    </row>
    <row r="27" spans="1:17">
      <c r="A27" s="109">
        <v>2</v>
      </c>
      <c r="B27" s="147" t="s">
        <v>154</v>
      </c>
      <c r="C27" s="148" t="s">
        <v>150</v>
      </c>
      <c r="D27" s="149">
        <v>43668</v>
      </c>
      <c r="E27" s="112">
        <v>10</v>
      </c>
      <c r="F27" s="113">
        <v>0.32500000000000001</v>
      </c>
      <c r="G27" s="113"/>
      <c r="H27" s="143">
        <f t="shared" si="4"/>
        <v>9.6750000000000007</v>
      </c>
    </row>
    <row r="28" spans="1:17">
      <c r="A28" s="73">
        <v>3</v>
      </c>
      <c r="B28" s="151" t="s">
        <v>113</v>
      </c>
      <c r="C28" s="120" t="s">
        <v>111</v>
      </c>
      <c r="D28" s="152">
        <v>43578</v>
      </c>
      <c r="E28" s="76">
        <v>10</v>
      </c>
      <c r="F28" s="77">
        <v>0.35</v>
      </c>
      <c r="G28" s="118"/>
      <c r="H28" s="122">
        <f t="shared" si="4"/>
        <v>9.65</v>
      </c>
      <c r="I28" s="2"/>
    </row>
    <row r="29" spans="1:17">
      <c r="A29" s="73">
        <v>4</v>
      </c>
      <c r="B29" s="119" t="s">
        <v>149</v>
      </c>
      <c r="C29" s="120" t="s">
        <v>150</v>
      </c>
      <c r="D29" s="121">
        <v>43468</v>
      </c>
      <c r="E29" s="76">
        <v>10</v>
      </c>
      <c r="F29" s="77">
        <v>0.4</v>
      </c>
      <c r="G29" s="118"/>
      <c r="H29" s="122">
        <f t="shared" si="4"/>
        <v>9.6</v>
      </c>
      <c r="I29" s="2"/>
    </row>
    <row r="30" spans="1:17">
      <c r="A30" s="109">
        <v>5</v>
      </c>
      <c r="B30" s="140" t="s">
        <v>167</v>
      </c>
      <c r="C30" s="110" t="s">
        <v>24</v>
      </c>
      <c r="D30" s="141">
        <v>43386</v>
      </c>
      <c r="E30" s="112">
        <v>10</v>
      </c>
      <c r="F30" s="113">
        <v>0.45</v>
      </c>
      <c r="G30" s="113"/>
      <c r="H30" s="114">
        <f>SUM(E30-F30-G30)</f>
        <v>9.5500000000000007</v>
      </c>
    </row>
    <row r="31" spans="1:17">
      <c r="A31" s="109">
        <v>6</v>
      </c>
      <c r="B31" s="140" t="s">
        <v>179</v>
      </c>
      <c r="C31" s="110" t="s">
        <v>111</v>
      </c>
      <c r="D31" s="111">
        <v>43354</v>
      </c>
      <c r="E31" s="112">
        <v>10</v>
      </c>
      <c r="F31" s="113">
        <v>0.45</v>
      </c>
      <c r="G31" s="113"/>
      <c r="H31" s="114">
        <f>SUM(E31-F31-G31)</f>
        <v>9.5500000000000007</v>
      </c>
    </row>
    <row r="32" spans="1:17">
      <c r="A32" s="109">
        <v>7</v>
      </c>
      <c r="B32" s="140" t="s">
        <v>110</v>
      </c>
      <c r="C32" s="110" t="s">
        <v>111</v>
      </c>
      <c r="D32" s="141">
        <v>43307</v>
      </c>
      <c r="E32" s="112">
        <v>10</v>
      </c>
      <c r="F32" s="113">
        <v>0.45</v>
      </c>
      <c r="G32" s="113"/>
      <c r="H32" s="114">
        <f>SUM(E32-F32-G32)</f>
        <v>9.5500000000000007</v>
      </c>
    </row>
    <row r="33" spans="1:8">
      <c r="A33" s="109">
        <v>8</v>
      </c>
      <c r="B33" s="140" t="s">
        <v>187</v>
      </c>
      <c r="C33" s="110" t="s">
        <v>150</v>
      </c>
      <c r="D33" s="141">
        <v>43650</v>
      </c>
      <c r="E33" s="112">
        <v>10</v>
      </c>
      <c r="F33" s="113">
        <v>0.5</v>
      </c>
      <c r="G33" s="113"/>
      <c r="H33" s="114">
        <f t="shared" si="4"/>
        <v>9.5</v>
      </c>
    </row>
    <row r="34" spans="1:8">
      <c r="A34" s="8">
        <v>9</v>
      </c>
      <c r="B34" s="52" t="s">
        <v>151</v>
      </c>
      <c r="C34" s="31" t="s">
        <v>150</v>
      </c>
      <c r="D34" s="29">
        <v>43313</v>
      </c>
      <c r="E34" s="9">
        <v>10</v>
      </c>
      <c r="F34" s="10">
        <v>0.52500000000000002</v>
      </c>
      <c r="G34" s="10"/>
      <c r="H34" s="11">
        <f t="shared" si="4"/>
        <v>9.4749999999999996</v>
      </c>
    </row>
    <row r="35" spans="1:8">
      <c r="A35" s="8">
        <v>10</v>
      </c>
      <c r="B35" s="52" t="s">
        <v>152</v>
      </c>
      <c r="C35" s="31" t="s">
        <v>150</v>
      </c>
      <c r="D35" s="29">
        <v>43311</v>
      </c>
      <c r="E35" s="9">
        <v>10</v>
      </c>
      <c r="F35" s="10">
        <v>0.6</v>
      </c>
      <c r="G35" s="10"/>
      <c r="H35" s="11">
        <f t="shared" si="4"/>
        <v>9.4</v>
      </c>
    </row>
    <row r="36" spans="1:8">
      <c r="A36" s="8">
        <v>11</v>
      </c>
      <c r="B36" s="52" t="s">
        <v>165</v>
      </c>
      <c r="C36" s="31" t="s">
        <v>24</v>
      </c>
      <c r="D36" s="34">
        <v>43301</v>
      </c>
      <c r="E36" s="9">
        <v>10</v>
      </c>
      <c r="F36" s="10">
        <v>0.65</v>
      </c>
      <c r="G36" s="10"/>
      <c r="H36" s="11">
        <f t="shared" si="4"/>
        <v>9.35</v>
      </c>
    </row>
    <row r="37" spans="1:8">
      <c r="A37" s="8">
        <v>12</v>
      </c>
      <c r="B37" s="52" t="s">
        <v>175</v>
      </c>
      <c r="C37" s="31" t="s">
        <v>87</v>
      </c>
      <c r="D37" s="34">
        <v>43209</v>
      </c>
      <c r="E37" s="9">
        <v>10</v>
      </c>
      <c r="F37" s="10">
        <v>0.7</v>
      </c>
      <c r="G37" s="10"/>
      <c r="H37" s="11">
        <f t="shared" si="4"/>
        <v>9.3000000000000007</v>
      </c>
    </row>
    <row r="38" spans="1:8">
      <c r="A38" s="8">
        <v>13</v>
      </c>
      <c r="B38" s="52" t="s">
        <v>174</v>
      </c>
      <c r="C38" s="31" t="s">
        <v>87</v>
      </c>
      <c r="D38" s="34">
        <v>43314</v>
      </c>
      <c r="E38" s="9">
        <v>10</v>
      </c>
      <c r="F38" s="10">
        <v>0.75</v>
      </c>
      <c r="G38" s="10"/>
      <c r="H38" s="11">
        <f t="shared" si="4"/>
        <v>9.25</v>
      </c>
    </row>
    <row r="39" spans="1:8">
      <c r="A39" s="8">
        <v>14</v>
      </c>
      <c r="B39" s="52" t="s">
        <v>168</v>
      </c>
      <c r="C39" s="31" t="s">
        <v>24</v>
      </c>
      <c r="D39" s="34">
        <v>43470</v>
      </c>
      <c r="E39" s="9">
        <v>10</v>
      </c>
      <c r="F39" s="10">
        <v>0.92500000000000004</v>
      </c>
      <c r="G39" s="10"/>
      <c r="H39" s="11">
        <f t="shared" si="4"/>
        <v>9.0749999999999993</v>
      </c>
    </row>
    <row r="40" spans="1:8">
      <c r="A40" s="8">
        <v>15</v>
      </c>
      <c r="B40" s="52" t="s">
        <v>169</v>
      </c>
      <c r="C40" s="31" t="s">
        <v>24</v>
      </c>
      <c r="D40" s="34">
        <v>43863</v>
      </c>
      <c r="E40" s="9">
        <v>10</v>
      </c>
      <c r="F40" s="10">
        <v>1.125</v>
      </c>
      <c r="G40" s="10"/>
      <c r="H40" s="11">
        <f t="shared" si="4"/>
        <v>8.875</v>
      </c>
    </row>
    <row r="41" spans="1:8">
      <c r="A41" s="8">
        <v>16</v>
      </c>
      <c r="B41" s="52" t="s">
        <v>77</v>
      </c>
      <c r="C41" s="31" t="s">
        <v>78</v>
      </c>
      <c r="D41" s="29">
        <v>43258</v>
      </c>
      <c r="E41" s="9">
        <v>9</v>
      </c>
      <c r="F41" s="10">
        <v>0.32500000000000001</v>
      </c>
      <c r="G41" s="10"/>
      <c r="H41" s="11">
        <f t="shared" si="4"/>
        <v>8.6750000000000007</v>
      </c>
    </row>
    <row r="42" spans="1:8">
      <c r="A42" s="97">
        <v>17</v>
      </c>
      <c r="B42" s="138" t="s">
        <v>153</v>
      </c>
      <c r="C42" s="98" t="s">
        <v>150</v>
      </c>
      <c r="D42" s="139">
        <v>43734</v>
      </c>
      <c r="E42" s="100">
        <v>0</v>
      </c>
      <c r="F42" s="101">
        <v>0</v>
      </c>
      <c r="G42" s="101"/>
      <c r="H42" s="102">
        <f t="shared" si="4"/>
        <v>0</v>
      </c>
    </row>
    <row r="43" spans="1:8">
      <c r="A43" s="137">
        <v>18</v>
      </c>
      <c r="B43" s="138" t="s">
        <v>166</v>
      </c>
      <c r="C43" s="98" t="s">
        <v>24</v>
      </c>
      <c r="D43" s="99">
        <v>43481</v>
      </c>
      <c r="E43" s="100">
        <v>0</v>
      </c>
      <c r="F43" s="101">
        <v>0</v>
      </c>
      <c r="G43" s="101"/>
      <c r="H43" s="102">
        <f t="shared" si="4"/>
        <v>0</v>
      </c>
    </row>
    <row r="45" spans="1:8">
      <c r="B45" s="1"/>
      <c r="D45" s="2"/>
      <c r="E45" s="236" t="s">
        <v>1</v>
      </c>
      <c r="F45" s="237"/>
      <c r="G45" s="237"/>
      <c r="H45" s="237"/>
    </row>
    <row r="46" spans="1:8" ht="30">
      <c r="B46" s="3" t="s">
        <v>3</v>
      </c>
      <c r="C46" s="3" t="s">
        <v>4</v>
      </c>
      <c r="D46" s="3" t="s">
        <v>5</v>
      </c>
      <c r="E46" s="5" t="s">
        <v>7</v>
      </c>
      <c r="F46" s="5" t="s">
        <v>8</v>
      </c>
      <c r="G46" s="5" t="s">
        <v>9</v>
      </c>
      <c r="H46" s="5" t="s">
        <v>11</v>
      </c>
    </row>
    <row r="47" spans="1:8">
      <c r="A47" s="73">
        <v>1</v>
      </c>
      <c r="B47" s="119" t="s">
        <v>149</v>
      </c>
      <c r="C47" s="120" t="s">
        <v>150</v>
      </c>
      <c r="D47" s="121">
        <v>43468</v>
      </c>
      <c r="E47" s="76">
        <v>10</v>
      </c>
      <c r="F47" s="77">
        <v>0.55000000000000004</v>
      </c>
      <c r="G47" s="118"/>
      <c r="H47" s="122">
        <f t="shared" ref="H47:H64" si="5">SUM(E47-F47-G47)</f>
        <v>9.4499999999999993</v>
      </c>
    </row>
    <row r="48" spans="1:8">
      <c r="A48" s="73">
        <v>2</v>
      </c>
      <c r="B48" s="151" t="s">
        <v>113</v>
      </c>
      <c r="C48" s="120" t="s">
        <v>111</v>
      </c>
      <c r="D48" s="152">
        <v>43578</v>
      </c>
      <c r="E48" s="76">
        <v>10</v>
      </c>
      <c r="F48" s="77">
        <v>0.57499999999999996</v>
      </c>
      <c r="G48" s="118"/>
      <c r="H48" s="122">
        <f>SUM(E48-F48-G48)</f>
        <v>9.4250000000000007</v>
      </c>
    </row>
    <row r="49" spans="1:8">
      <c r="A49" s="109">
        <v>3</v>
      </c>
      <c r="B49" s="147" t="s">
        <v>152</v>
      </c>
      <c r="C49" s="148" t="s">
        <v>150</v>
      </c>
      <c r="D49" s="149">
        <v>43311</v>
      </c>
      <c r="E49" s="112">
        <v>10</v>
      </c>
      <c r="F49" s="113">
        <v>0.57499999999999996</v>
      </c>
      <c r="G49" s="113"/>
      <c r="H49" s="143">
        <f>SUM(E49-F49-G49)</f>
        <v>9.4250000000000007</v>
      </c>
    </row>
    <row r="50" spans="1:8">
      <c r="A50" s="109">
        <v>4</v>
      </c>
      <c r="B50" s="147" t="s">
        <v>151</v>
      </c>
      <c r="C50" s="148" t="s">
        <v>150</v>
      </c>
      <c r="D50" s="149">
        <v>43313</v>
      </c>
      <c r="E50" s="112">
        <v>10</v>
      </c>
      <c r="F50" s="113">
        <v>0.6</v>
      </c>
      <c r="G50" s="113"/>
      <c r="H50" s="143">
        <f t="shared" si="5"/>
        <v>9.4</v>
      </c>
    </row>
    <row r="51" spans="1:8">
      <c r="A51" s="109">
        <v>5</v>
      </c>
      <c r="B51" s="147" t="s">
        <v>154</v>
      </c>
      <c r="C51" s="148" t="s">
        <v>150</v>
      </c>
      <c r="D51" s="149">
        <v>43668</v>
      </c>
      <c r="E51" s="112">
        <v>10</v>
      </c>
      <c r="F51" s="113">
        <v>0.65</v>
      </c>
      <c r="G51" s="113"/>
      <c r="H51" s="143">
        <f>SUM(E51-F51-G51)</f>
        <v>9.35</v>
      </c>
    </row>
    <row r="52" spans="1:8">
      <c r="A52" s="73">
        <v>6</v>
      </c>
      <c r="B52" s="151" t="s">
        <v>112</v>
      </c>
      <c r="C52" s="120" t="s">
        <v>111</v>
      </c>
      <c r="D52" s="152">
        <v>43262</v>
      </c>
      <c r="E52" s="76">
        <v>10</v>
      </c>
      <c r="F52" s="77">
        <v>0.65</v>
      </c>
      <c r="G52" s="118"/>
      <c r="H52" s="122">
        <f>SUM(E52-F52-G52)</f>
        <v>9.35</v>
      </c>
    </row>
    <row r="53" spans="1:8">
      <c r="A53" s="109">
        <v>7</v>
      </c>
      <c r="B53" s="140" t="s">
        <v>175</v>
      </c>
      <c r="C53" s="110" t="s">
        <v>87</v>
      </c>
      <c r="D53" s="111">
        <v>43209</v>
      </c>
      <c r="E53" s="112">
        <v>10</v>
      </c>
      <c r="F53" s="113">
        <v>0.65</v>
      </c>
      <c r="G53" s="113"/>
      <c r="H53" s="114">
        <f>SUM(E53-F53-G53)</f>
        <v>9.35</v>
      </c>
    </row>
    <row r="54" spans="1:8">
      <c r="A54" s="109">
        <v>8</v>
      </c>
      <c r="B54" s="140" t="s">
        <v>174</v>
      </c>
      <c r="C54" s="110" t="s">
        <v>87</v>
      </c>
      <c r="D54" s="111">
        <v>43314</v>
      </c>
      <c r="E54" s="112">
        <v>10</v>
      </c>
      <c r="F54" s="113">
        <v>0.77500000000000002</v>
      </c>
      <c r="G54" s="113"/>
      <c r="H54" s="114">
        <f t="shared" si="5"/>
        <v>9.2249999999999996</v>
      </c>
    </row>
    <row r="55" spans="1:8">
      <c r="A55" s="8">
        <v>9</v>
      </c>
      <c r="B55" s="52" t="s">
        <v>179</v>
      </c>
      <c r="C55" s="31" t="s">
        <v>111</v>
      </c>
      <c r="D55" s="34">
        <v>43354</v>
      </c>
      <c r="E55" s="9">
        <v>10</v>
      </c>
      <c r="F55" s="10">
        <v>0.8</v>
      </c>
      <c r="G55" s="10"/>
      <c r="H55" s="11">
        <f t="shared" si="5"/>
        <v>9.1999999999999993</v>
      </c>
    </row>
    <row r="56" spans="1:8">
      <c r="A56" s="8">
        <v>10</v>
      </c>
      <c r="B56" s="52" t="s">
        <v>187</v>
      </c>
      <c r="C56" s="31" t="s">
        <v>150</v>
      </c>
      <c r="D56" s="29">
        <v>43650</v>
      </c>
      <c r="E56" s="9">
        <v>10</v>
      </c>
      <c r="F56" s="10">
        <v>0.85</v>
      </c>
      <c r="G56" s="10">
        <v>0.1</v>
      </c>
      <c r="H56" s="11">
        <f t="shared" si="5"/>
        <v>9.0500000000000007</v>
      </c>
    </row>
    <row r="57" spans="1:8">
      <c r="A57" s="8">
        <v>11</v>
      </c>
      <c r="B57" s="52" t="s">
        <v>77</v>
      </c>
      <c r="C57" s="31" t="s">
        <v>78</v>
      </c>
      <c r="D57" s="29">
        <v>43258</v>
      </c>
      <c r="E57" s="9">
        <v>10</v>
      </c>
      <c r="F57" s="10">
        <v>1.0249999999999999</v>
      </c>
      <c r="G57" s="10"/>
      <c r="H57" s="11">
        <f t="shared" si="5"/>
        <v>8.9749999999999996</v>
      </c>
    </row>
    <row r="58" spans="1:8">
      <c r="A58" s="8">
        <v>12</v>
      </c>
      <c r="B58" s="52" t="s">
        <v>110</v>
      </c>
      <c r="C58" s="31" t="s">
        <v>111</v>
      </c>
      <c r="D58" s="29">
        <v>43307</v>
      </c>
      <c r="E58" s="9">
        <v>10</v>
      </c>
      <c r="F58" s="10">
        <v>1.075</v>
      </c>
      <c r="G58" s="10"/>
      <c r="H58" s="11">
        <f t="shared" si="5"/>
        <v>8.9250000000000007</v>
      </c>
    </row>
    <row r="59" spans="1:8">
      <c r="A59" s="8">
        <v>13</v>
      </c>
      <c r="B59" s="52" t="s">
        <v>167</v>
      </c>
      <c r="C59" s="31" t="s">
        <v>24</v>
      </c>
      <c r="D59" s="29">
        <v>43386</v>
      </c>
      <c r="E59" s="9">
        <v>10</v>
      </c>
      <c r="F59" s="10">
        <v>1.1000000000000001</v>
      </c>
      <c r="G59" s="10"/>
      <c r="H59" s="11">
        <f t="shared" si="5"/>
        <v>8.9</v>
      </c>
    </row>
    <row r="60" spans="1:8">
      <c r="A60" s="8">
        <v>14</v>
      </c>
      <c r="B60" s="52" t="s">
        <v>165</v>
      </c>
      <c r="C60" s="31" t="s">
        <v>24</v>
      </c>
      <c r="D60" s="34">
        <v>43301</v>
      </c>
      <c r="E60" s="9">
        <v>10</v>
      </c>
      <c r="F60" s="10">
        <v>1.45</v>
      </c>
      <c r="G60" s="10">
        <v>0.1</v>
      </c>
      <c r="H60" s="11">
        <f t="shared" si="5"/>
        <v>8.4500000000000011</v>
      </c>
    </row>
    <row r="61" spans="1:8">
      <c r="A61" s="8">
        <v>15</v>
      </c>
      <c r="B61" s="52" t="s">
        <v>168</v>
      </c>
      <c r="C61" s="31" t="s">
        <v>24</v>
      </c>
      <c r="D61" s="34">
        <v>43470</v>
      </c>
      <c r="E61" s="9">
        <v>9</v>
      </c>
      <c r="F61" s="10">
        <v>0.9</v>
      </c>
      <c r="G61" s="10"/>
      <c r="H61" s="11">
        <f t="shared" si="5"/>
        <v>8.1</v>
      </c>
    </row>
    <row r="62" spans="1:8">
      <c r="A62" s="8">
        <v>16</v>
      </c>
      <c r="B62" s="52" t="s">
        <v>169</v>
      </c>
      <c r="C62" s="31" t="s">
        <v>24</v>
      </c>
      <c r="D62" s="34">
        <v>43863</v>
      </c>
      <c r="E62" s="9">
        <v>9</v>
      </c>
      <c r="F62" s="10">
        <v>1.45</v>
      </c>
      <c r="G62" s="10"/>
      <c r="H62" s="11">
        <f t="shared" si="5"/>
        <v>7.55</v>
      </c>
    </row>
    <row r="63" spans="1:8">
      <c r="A63" s="97">
        <v>17</v>
      </c>
      <c r="B63" s="138" t="s">
        <v>153</v>
      </c>
      <c r="C63" s="98" t="s">
        <v>150</v>
      </c>
      <c r="D63" s="139">
        <v>43734</v>
      </c>
      <c r="E63" s="100">
        <v>0</v>
      </c>
      <c r="F63" s="101">
        <v>0</v>
      </c>
      <c r="G63" s="101"/>
      <c r="H63" s="102">
        <f t="shared" si="5"/>
        <v>0</v>
      </c>
    </row>
    <row r="64" spans="1:8">
      <c r="A64" s="137">
        <v>18</v>
      </c>
      <c r="B64" s="138" t="s">
        <v>166</v>
      </c>
      <c r="C64" s="98" t="s">
        <v>24</v>
      </c>
      <c r="D64" s="99">
        <v>43481</v>
      </c>
      <c r="E64" s="100">
        <v>0</v>
      </c>
      <c r="F64" s="101">
        <v>0</v>
      </c>
      <c r="G64" s="101"/>
      <c r="H64" s="102">
        <f t="shared" si="5"/>
        <v>0</v>
      </c>
    </row>
    <row r="65" spans="1:9">
      <c r="B65" s="15"/>
      <c r="D65" s="16"/>
      <c r="E65" s="20"/>
      <c r="F65" s="18"/>
      <c r="G65" s="18"/>
      <c r="H65" s="19"/>
    </row>
    <row r="66" spans="1:9">
      <c r="B66" s="1"/>
      <c r="D66" s="2"/>
      <c r="E66" s="230" t="s">
        <v>2</v>
      </c>
      <c r="F66" s="230"/>
      <c r="G66" s="230"/>
      <c r="H66" s="230"/>
    </row>
    <row r="67" spans="1:9" ht="30">
      <c r="B67" s="3" t="s">
        <v>3</v>
      </c>
      <c r="C67" s="3" t="s">
        <v>4</v>
      </c>
      <c r="D67" s="3" t="s">
        <v>5</v>
      </c>
      <c r="E67" s="6" t="s">
        <v>7</v>
      </c>
      <c r="F67" s="6" t="s">
        <v>12</v>
      </c>
      <c r="G67" s="6" t="s">
        <v>9</v>
      </c>
      <c r="H67" s="6" t="s">
        <v>13</v>
      </c>
    </row>
    <row r="68" spans="1:9">
      <c r="A68" s="73">
        <v>1</v>
      </c>
      <c r="B68" s="119" t="s">
        <v>149</v>
      </c>
      <c r="C68" s="120" t="s">
        <v>150</v>
      </c>
      <c r="D68" s="121">
        <v>43468</v>
      </c>
      <c r="E68" s="76">
        <v>10</v>
      </c>
      <c r="F68" s="77">
        <v>0.2</v>
      </c>
      <c r="G68" s="118"/>
      <c r="H68" s="122">
        <f t="shared" ref="H68:H77" si="6">SUM(E68-F68-G68)</f>
        <v>9.8000000000000007</v>
      </c>
      <c r="I68" s="2"/>
    </row>
    <row r="69" spans="1:9">
      <c r="A69" s="109">
        <v>2</v>
      </c>
      <c r="B69" s="147" t="s">
        <v>152</v>
      </c>
      <c r="C69" s="148" t="s">
        <v>150</v>
      </c>
      <c r="D69" s="149">
        <v>43311</v>
      </c>
      <c r="E69" s="112">
        <v>10</v>
      </c>
      <c r="F69" s="113">
        <v>0.2</v>
      </c>
      <c r="G69" s="113"/>
      <c r="H69" s="143">
        <f t="shared" si="6"/>
        <v>9.8000000000000007</v>
      </c>
      <c r="I69" s="2"/>
    </row>
    <row r="70" spans="1:9">
      <c r="A70" s="109">
        <v>3</v>
      </c>
      <c r="B70" s="147" t="s">
        <v>110</v>
      </c>
      <c r="C70" s="148" t="s">
        <v>111</v>
      </c>
      <c r="D70" s="149">
        <v>43307</v>
      </c>
      <c r="E70" s="112">
        <v>10</v>
      </c>
      <c r="F70" s="113">
        <v>0.2</v>
      </c>
      <c r="G70" s="113"/>
      <c r="H70" s="143">
        <f t="shared" si="6"/>
        <v>9.8000000000000007</v>
      </c>
      <c r="I70" s="2"/>
    </row>
    <row r="71" spans="1:9">
      <c r="A71" s="109">
        <v>4</v>
      </c>
      <c r="B71" s="147" t="s">
        <v>187</v>
      </c>
      <c r="C71" s="148" t="s">
        <v>150</v>
      </c>
      <c r="D71" s="149">
        <v>43650</v>
      </c>
      <c r="E71" s="112">
        <v>10</v>
      </c>
      <c r="F71" s="113">
        <v>0.3</v>
      </c>
      <c r="G71" s="113"/>
      <c r="H71" s="143">
        <f t="shared" si="6"/>
        <v>9.6999999999999993</v>
      </c>
      <c r="I71" s="2"/>
    </row>
    <row r="72" spans="1:9">
      <c r="A72" s="73">
        <v>5</v>
      </c>
      <c r="B72" s="151" t="s">
        <v>113</v>
      </c>
      <c r="C72" s="120" t="s">
        <v>111</v>
      </c>
      <c r="D72" s="152">
        <v>43578</v>
      </c>
      <c r="E72" s="76">
        <v>10</v>
      </c>
      <c r="F72" s="77">
        <v>0.3</v>
      </c>
      <c r="G72" s="118"/>
      <c r="H72" s="122">
        <f t="shared" si="6"/>
        <v>9.6999999999999993</v>
      </c>
      <c r="I72" s="2"/>
    </row>
    <row r="73" spans="1:9">
      <c r="A73" s="109">
        <v>6</v>
      </c>
      <c r="B73" s="147" t="s">
        <v>174</v>
      </c>
      <c r="C73" s="148" t="s">
        <v>87</v>
      </c>
      <c r="D73" s="153">
        <v>43314</v>
      </c>
      <c r="E73" s="112">
        <v>10</v>
      </c>
      <c r="F73" s="113">
        <v>0.3</v>
      </c>
      <c r="G73" s="113"/>
      <c r="H73" s="143">
        <f t="shared" si="6"/>
        <v>9.6999999999999993</v>
      </c>
      <c r="I73" s="2"/>
    </row>
    <row r="74" spans="1:9">
      <c r="A74" s="109">
        <v>7</v>
      </c>
      <c r="B74" s="147" t="s">
        <v>151</v>
      </c>
      <c r="C74" s="148" t="s">
        <v>150</v>
      </c>
      <c r="D74" s="149">
        <v>43313</v>
      </c>
      <c r="E74" s="112">
        <v>10</v>
      </c>
      <c r="F74" s="113">
        <v>0.3</v>
      </c>
      <c r="G74" s="113"/>
      <c r="H74" s="143">
        <f t="shared" si="6"/>
        <v>9.6999999999999993</v>
      </c>
      <c r="I74" s="2"/>
    </row>
    <row r="75" spans="1:9">
      <c r="A75" s="8">
        <v>8</v>
      </c>
      <c r="B75" s="144" t="s">
        <v>154</v>
      </c>
      <c r="C75" s="145" t="s">
        <v>150</v>
      </c>
      <c r="D75" s="146">
        <v>43668</v>
      </c>
      <c r="E75" s="9">
        <v>10</v>
      </c>
      <c r="F75" s="10">
        <v>0.4</v>
      </c>
      <c r="G75" s="10"/>
      <c r="H75" s="142">
        <f t="shared" si="6"/>
        <v>9.6</v>
      </c>
    </row>
    <row r="76" spans="1:9">
      <c r="A76" s="73">
        <v>9</v>
      </c>
      <c r="B76" s="151" t="s">
        <v>112</v>
      </c>
      <c r="C76" s="120" t="s">
        <v>111</v>
      </c>
      <c r="D76" s="152">
        <v>43262</v>
      </c>
      <c r="E76" s="76">
        <v>10</v>
      </c>
      <c r="F76" s="77">
        <v>0.4</v>
      </c>
      <c r="G76" s="118"/>
      <c r="H76" s="122">
        <f t="shared" si="6"/>
        <v>9.6</v>
      </c>
    </row>
    <row r="77" spans="1:9">
      <c r="A77" s="8">
        <v>10</v>
      </c>
      <c r="B77" s="144" t="s">
        <v>175</v>
      </c>
      <c r="C77" s="145" t="s">
        <v>87</v>
      </c>
      <c r="D77" s="150">
        <v>43209</v>
      </c>
      <c r="E77" s="9">
        <v>10</v>
      </c>
      <c r="F77" s="10">
        <v>0.4</v>
      </c>
      <c r="G77" s="10"/>
      <c r="H77" s="11">
        <f t="shared" si="6"/>
        <v>9.6</v>
      </c>
    </row>
    <row r="78" spans="1:9">
      <c r="A78" s="8">
        <v>11</v>
      </c>
      <c r="B78" s="52" t="s">
        <v>77</v>
      </c>
      <c r="C78" s="31" t="s">
        <v>78</v>
      </c>
      <c r="D78" s="29">
        <v>43258</v>
      </c>
      <c r="E78" s="9">
        <v>10</v>
      </c>
      <c r="F78" s="10">
        <v>0.5</v>
      </c>
      <c r="G78" s="10"/>
      <c r="H78" s="11">
        <f t="shared" ref="H78:H85" si="7">SUM(E78-F78-G78)</f>
        <v>9.5</v>
      </c>
    </row>
    <row r="79" spans="1:9">
      <c r="A79" s="8">
        <v>12</v>
      </c>
      <c r="B79" s="52" t="s">
        <v>167</v>
      </c>
      <c r="C79" s="31" t="s">
        <v>24</v>
      </c>
      <c r="D79" s="29">
        <v>43386</v>
      </c>
      <c r="E79" s="9">
        <v>10</v>
      </c>
      <c r="F79" s="10">
        <v>0.6</v>
      </c>
      <c r="G79" s="10"/>
      <c r="H79" s="11">
        <f t="shared" si="7"/>
        <v>9.4</v>
      </c>
    </row>
    <row r="80" spans="1:9">
      <c r="A80" s="8">
        <v>13</v>
      </c>
      <c r="B80" s="52" t="s">
        <v>179</v>
      </c>
      <c r="C80" s="31" t="s">
        <v>111</v>
      </c>
      <c r="D80" s="34">
        <v>43354</v>
      </c>
      <c r="E80" s="9">
        <v>9.5</v>
      </c>
      <c r="F80" s="10">
        <v>0.3</v>
      </c>
      <c r="G80" s="10"/>
      <c r="H80" s="11">
        <f t="shared" si="7"/>
        <v>9.1999999999999993</v>
      </c>
    </row>
    <row r="81" spans="1:9">
      <c r="A81" s="8">
        <v>14</v>
      </c>
      <c r="B81" s="52" t="s">
        <v>165</v>
      </c>
      <c r="C81" s="31" t="s">
        <v>24</v>
      </c>
      <c r="D81" s="34">
        <v>43301</v>
      </c>
      <c r="E81" s="9">
        <v>9.5</v>
      </c>
      <c r="F81" s="10">
        <v>0.4</v>
      </c>
      <c r="G81" s="10"/>
      <c r="H81" s="11">
        <f t="shared" si="7"/>
        <v>9.1</v>
      </c>
    </row>
    <row r="82" spans="1:9">
      <c r="A82" s="8">
        <v>15</v>
      </c>
      <c r="B82" s="52" t="s">
        <v>168</v>
      </c>
      <c r="C82" s="31" t="s">
        <v>24</v>
      </c>
      <c r="D82" s="34">
        <v>43470</v>
      </c>
      <c r="E82" s="9">
        <v>9.5</v>
      </c>
      <c r="F82" s="10">
        <v>0.5</v>
      </c>
      <c r="G82" s="10"/>
      <c r="H82" s="11">
        <f t="shared" si="7"/>
        <v>9</v>
      </c>
    </row>
    <row r="83" spans="1:9">
      <c r="A83" s="8">
        <v>16</v>
      </c>
      <c r="B83" s="52" t="s">
        <v>169</v>
      </c>
      <c r="C83" s="31" t="s">
        <v>24</v>
      </c>
      <c r="D83" s="34">
        <v>43863</v>
      </c>
      <c r="E83" s="9">
        <v>9.5</v>
      </c>
      <c r="F83" s="10">
        <v>0.7</v>
      </c>
      <c r="G83" s="10"/>
      <c r="H83" s="11">
        <f t="shared" si="7"/>
        <v>8.8000000000000007</v>
      </c>
    </row>
    <row r="84" spans="1:9">
      <c r="A84" s="97">
        <v>17</v>
      </c>
      <c r="B84" s="138" t="s">
        <v>153</v>
      </c>
      <c r="C84" s="98" t="s">
        <v>150</v>
      </c>
      <c r="D84" s="139">
        <v>43734</v>
      </c>
      <c r="E84" s="100">
        <v>0</v>
      </c>
      <c r="F84" s="101">
        <v>0</v>
      </c>
      <c r="G84" s="101"/>
      <c r="H84" s="102">
        <f t="shared" si="7"/>
        <v>0</v>
      </c>
    </row>
    <row r="85" spans="1:9">
      <c r="A85" s="137">
        <v>18</v>
      </c>
      <c r="B85" s="138" t="s">
        <v>166</v>
      </c>
      <c r="C85" s="98" t="s">
        <v>24</v>
      </c>
      <c r="D85" s="99">
        <v>43481</v>
      </c>
      <c r="E85" s="100">
        <v>0</v>
      </c>
      <c r="F85" s="101">
        <v>0</v>
      </c>
      <c r="G85" s="101"/>
      <c r="H85" s="102">
        <f t="shared" si="7"/>
        <v>0</v>
      </c>
    </row>
    <row r="88" spans="1:9">
      <c r="C88" s="21"/>
      <c r="E88" s="260" t="s">
        <v>15</v>
      </c>
      <c r="F88" s="260"/>
      <c r="G88" s="260"/>
      <c r="H88" s="260"/>
    </row>
    <row r="89" spans="1:9" ht="30">
      <c r="B89" s="13" t="s">
        <v>3</v>
      </c>
      <c r="C89" s="3" t="s">
        <v>4</v>
      </c>
      <c r="D89" s="13" t="s">
        <v>5</v>
      </c>
      <c r="E89" s="22" t="s">
        <v>7</v>
      </c>
      <c r="F89" s="22" t="s">
        <v>12</v>
      </c>
      <c r="G89" s="22" t="s">
        <v>9</v>
      </c>
      <c r="H89" s="22" t="s">
        <v>17</v>
      </c>
    </row>
    <row r="90" spans="1:9">
      <c r="A90" s="123">
        <v>1</v>
      </c>
      <c r="B90" s="154" t="s">
        <v>112</v>
      </c>
      <c r="C90" s="125" t="s">
        <v>111</v>
      </c>
      <c r="D90" s="155">
        <v>43262</v>
      </c>
      <c r="E90" s="127">
        <v>10</v>
      </c>
      <c r="F90" s="128">
        <v>0.05</v>
      </c>
      <c r="G90" s="128"/>
      <c r="H90" s="129">
        <f t="shared" ref="H90:H101" si="8">SUM(E90-F90-G90)</f>
        <v>9.9499999999999993</v>
      </c>
      <c r="I90" s="2"/>
    </row>
    <row r="91" spans="1:9">
      <c r="A91" s="123">
        <v>2</v>
      </c>
      <c r="B91" s="154" t="s">
        <v>167</v>
      </c>
      <c r="C91" s="125" t="s">
        <v>24</v>
      </c>
      <c r="D91" s="155">
        <v>43386</v>
      </c>
      <c r="E91" s="127">
        <v>10</v>
      </c>
      <c r="F91" s="128">
        <v>0.27500000000000002</v>
      </c>
      <c r="G91" s="128"/>
      <c r="H91" s="129">
        <f t="shared" si="8"/>
        <v>9.7249999999999996</v>
      </c>
      <c r="I91" s="2"/>
    </row>
    <row r="92" spans="1:9">
      <c r="A92" s="123">
        <v>3</v>
      </c>
      <c r="B92" s="154" t="s">
        <v>113</v>
      </c>
      <c r="C92" s="125" t="s">
        <v>111</v>
      </c>
      <c r="D92" s="155">
        <v>43578</v>
      </c>
      <c r="E92" s="127">
        <v>10</v>
      </c>
      <c r="F92" s="128">
        <v>0.4</v>
      </c>
      <c r="G92" s="128"/>
      <c r="H92" s="129">
        <f>SUM(E92-F92-G92)</f>
        <v>9.6</v>
      </c>
    </row>
    <row r="93" spans="1:9">
      <c r="A93" s="123">
        <v>4</v>
      </c>
      <c r="B93" s="154" t="s">
        <v>179</v>
      </c>
      <c r="C93" s="125" t="s">
        <v>111</v>
      </c>
      <c r="D93" s="133">
        <v>43354</v>
      </c>
      <c r="E93" s="127">
        <v>10</v>
      </c>
      <c r="F93" s="128">
        <v>0.4</v>
      </c>
      <c r="G93" s="128"/>
      <c r="H93" s="129">
        <f>SUM(E93-F93-G93)</f>
        <v>9.6</v>
      </c>
    </row>
    <row r="94" spans="1:9">
      <c r="A94" s="123">
        <v>5</v>
      </c>
      <c r="B94" s="154" t="s">
        <v>110</v>
      </c>
      <c r="C94" s="125" t="s">
        <v>111</v>
      </c>
      <c r="D94" s="155">
        <v>43307</v>
      </c>
      <c r="E94" s="127">
        <v>10</v>
      </c>
      <c r="F94" s="128">
        <v>0.4</v>
      </c>
      <c r="G94" s="128"/>
      <c r="H94" s="129">
        <f>SUM(E94-F94-G94)</f>
        <v>9.6</v>
      </c>
    </row>
    <row r="95" spans="1:9">
      <c r="A95" s="8">
        <v>6</v>
      </c>
      <c r="B95" s="93" t="s">
        <v>77</v>
      </c>
      <c r="C95" s="81" t="s">
        <v>78</v>
      </c>
      <c r="D95" s="94">
        <v>43258</v>
      </c>
      <c r="E95" s="87">
        <v>10</v>
      </c>
      <c r="F95" s="88">
        <v>0.4</v>
      </c>
      <c r="G95" s="88"/>
      <c r="H95" s="89">
        <f>SUM(E95-F95-G95)</f>
        <v>9.6</v>
      </c>
    </row>
    <row r="96" spans="1:9">
      <c r="A96" s="8">
        <v>7</v>
      </c>
      <c r="B96" s="52" t="s">
        <v>174</v>
      </c>
      <c r="C96" s="31" t="s">
        <v>87</v>
      </c>
      <c r="D96" s="34">
        <v>43314</v>
      </c>
      <c r="E96" s="9">
        <v>10</v>
      </c>
      <c r="F96" s="10">
        <v>0.42499999999999999</v>
      </c>
      <c r="G96" s="10"/>
      <c r="H96" s="11">
        <f t="shared" si="8"/>
        <v>9.5749999999999993</v>
      </c>
    </row>
    <row r="97" spans="1:8">
      <c r="A97" s="8">
        <v>8</v>
      </c>
      <c r="B97" s="52" t="s">
        <v>175</v>
      </c>
      <c r="C97" s="31" t="s">
        <v>87</v>
      </c>
      <c r="D97" s="34">
        <v>43209</v>
      </c>
      <c r="E97" s="9">
        <v>10</v>
      </c>
      <c r="F97" s="10">
        <v>0.5</v>
      </c>
      <c r="G97" s="10"/>
      <c r="H97" s="11">
        <f t="shared" si="8"/>
        <v>9.5</v>
      </c>
    </row>
    <row r="98" spans="1:8">
      <c r="A98" s="8">
        <v>9</v>
      </c>
      <c r="B98" s="52" t="s">
        <v>165</v>
      </c>
      <c r="C98" s="31" t="s">
        <v>24</v>
      </c>
      <c r="D98" s="34">
        <v>43301</v>
      </c>
      <c r="E98" s="9">
        <v>10</v>
      </c>
      <c r="F98" s="10">
        <v>10</v>
      </c>
      <c r="G98" s="10"/>
      <c r="H98" s="11">
        <f t="shared" si="8"/>
        <v>0</v>
      </c>
    </row>
    <row r="99" spans="1:8">
      <c r="A99" s="8">
        <v>10</v>
      </c>
      <c r="B99" s="52" t="s">
        <v>169</v>
      </c>
      <c r="C99" s="31" t="s">
        <v>24</v>
      </c>
      <c r="D99" s="34">
        <v>43863</v>
      </c>
      <c r="E99" s="9">
        <v>10</v>
      </c>
      <c r="F99" s="10">
        <v>10</v>
      </c>
      <c r="G99" s="10"/>
      <c r="H99" s="11">
        <f t="shared" si="8"/>
        <v>0</v>
      </c>
    </row>
    <row r="100" spans="1:8">
      <c r="A100" s="8">
        <v>11</v>
      </c>
      <c r="B100" s="52" t="s">
        <v>168</v>
      </c>
      <c r="C100" s="31" t="s">
        <v>24</v>
      </c>
      <c r="D100" s="34">
        <v>43470</v>
      </c>
      <c r="E100" s="9">
        <v>10</v>
      </c>
      <c r="F100" s="10">
        <v>10</v>
      </c>
      <c r="G100" s="10"/>
      <c r="H100" s="11">
        <f t="shared" si="8"/>
        <v>0</v>
      </c>
    </row>
    <row r="101" spans="1:8">
      <c r="A101" s="97">
        <v>12</v>
      </c>
      <c r="B101" s="138" t="s">
        <v>166</v>
      </c>
      <c r="C101" s="98" t="s">
        <v>24</v>
      </c>
      <c r="D101" s="99">
        <v>43481</v>
      </c>
      <c r="E101" s="100">
        <v>0</v>
      </c>
      <c r="F101" s="101">
        <v>0</v>
      </c>
      <c r="G101" s="101"/>
      <c r="H101" s="102">
        <f t="shared" si="8"/>
        <v>0</v>
      </c>
    </row>
  </sheetData>
  <sortState ref="B92:H95">
    <sortCondition descending="1" ref="D92:D95"/>
  </sortState>
  <mergeCells count="9">
    <mergeCell ref="A1:Q1"/>
    <mergeCell ref="E24:H24"/>
    <mergeCell ref="E45:H45"/>
    <mergeCell ref="E66:H66"/>
    <mergeCell ref="E88:H88"/>
    <mergeCell ref="B2:Q2"/>
    <mergeCell ref="E3:H3"/>
    <mergeCell ref="I3:L3"/>
    <mergeCell ref="M3:P3"/>
  </mergeCells>
  <dataValidations count="1">
    <dataValidation type="custom" allowBlank="1" showInputMessage="1" showErrorMessage="1" sqref="H47:H65 P5:P22 H5:H22 L5:L22 H90:H101 H26:H43 H68:H85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I21" sqref="I21"/>
    </sheetView>
  </sheetViews>
  <sheetFormatPr defaultRowHeight="15"/>
  <cols>
    <col min="1" max="1" width="2" bestFit="1" customWidth="1"/>
    <col min="2" max="2" width="18.85546875" bestFit="1" customWidth="1"/>
    <col min="3" max="3" width="25.85546875" bestFit="1" customWidth="1"/>
    <col min="4" max="4" width="10.7109375" bestFit="1" customWidth="1"/>
  </cols>
  <sheetData>
    <row r="1" spans="1:17" ht="18.75">
      <c r="A1" s="232" t="s">
        <v>20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7" ht="18.75">
      <c r="A2" s="27"/>
      <c r="B2" s="232" t="s">
        <v>14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7">
      <c r="B3" s="1" t="s">
        <v>16</v>
      </c>
      <c r="D3" s="2"/>
      <c r="E3" s="234" t="s">
        <v>0</v>
      </c>
      <c r="F3" s="235"/>
      <c r="G3" s="235"/>
      <c r="H3" s="235"/>
      <c r="I3" s="236" t="s">
        <v>1</v>
      </c>
      <c r="J3" s="237"/>
      <c r="K3" s="237"/>
      <c r="L3" s="237"/>
      <c r="M3" s="230" t="s">
        <v>2</v>
      </c>
      <c r="N3" s="230"/>
      <c r="O3" s="230"/>
      <c r="P3" s="230"/>
    </row>
    <row r="4" spans="1:17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7">
      <c r="A5" s="97">
        <v>1</v>
      </c>
      <c r="B5" s="138" t="s">
        <v>164</v>
      </c>
      <c r="C5" s="98" t="s">
        <v>24</v>
      </c>
      <c r="D5" s="139">
        <v>43677</v>
      </c>
      <c r="E5" s="100">
        <v>0</v>
      </c>
      <c r="F5" s="101">
        <v>0</v>
      </c>
      <c r="G5" s="101"/>
      <c r="H5" s="102">
        <f t="shared" ref="H5" si="0">SUM(E5-F5-G5)</f>
        <v>0</v>
      </c>
      <c r="I5" s="100">
        <v>0</v>
      </c>
      <c r="J5" s="101">
        <v>0</v>
      </c>
      <c r="K5" s="101"/>
      <c r="L5" s="102">
        <f t="shared" ref="L5" si="1">SUM(I5-J5-K5)</f>
        <v>0</v>
      </c>
      <c r="M5" s="100">
        <v>0</v>
      </c>
      <c r="N5" s="101">
        <v>0</v>
      </c>
      <c r="O5" s="101"/>
      <c r="P5" s="102">
        <f t="shared" ref="P5" si="2">SUM(M5-N5-O5)</f>
        <v>0</v>
      </c>
      <c r="Q5" s="103">
        <f t="shared" ref="Q5" si="3">SUM(H5+L5+P5)</f>
        <v>0</v>
      </c>
    </row>
    <row r="8" spans="1:17">
      <c r="C8" s="21"/>
      <c r="E8" s="260" t="s">
        <v>15</v>
      </c>
      <c r="F8" s="260"/>
      <c r="G8" s="260"/>
      <c r="H8" s="260"/>
    </row>
    <row r="9" spans="1:17">
      <c r="B9" s="13" t="s">
        <v>3</v>
      </c>
      <c r="C9" s="3" t="s">
        <v>4</v>
      </c>
      <c r="D9" s="13" t="s">
        <v>5</v>
      </c>
      <c r="E9" s="22" t="s">
        <v>7</v>
      </c>
      <c r="F9" s="22" t="s">
        <v>12</v>
      </c>
      <c r="G9" s="22" t="s">
        <v>9</v>
      </c>
      <c r="H9" s="22" t="s">
        <v>17</v>
      </c>
    </row>
    <row r="10" spans="1:17">
      <c r="A10" s="97">
        <v>1</v>
      </c>
      <c r="B10" s="138" t="s">
        <v>164</v>
      </c>
      <c r="C10" s="98" t="s">
        <v>24</v>
      </c>
      <c r="D10" s="139">
        <v>43677</v>
      </c>
      <c r="E10" s="100">
        <v>0</v>
      </c>
      <c r="F10" s="101">
        <v>0</v>
      </c>
      <c r="G10" s="101"/>
      <c r="H10" s="102">
        <f t="shared" ref="H10" si="4">SUM(E10-F10-G10)</f>
        <v>0</v>
      </c>
    </row>
  </sheetData>
  <mergeCells count="6">
    <mergeCell ref="E8:H8"/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L5 P5 H5 H10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6"/>
  <sheetViews>
    <sheetView topLeftCell="A15" workbookViewId="0">
      <selection activeCell="N140" sqref="N140"/>
    </sheetView>
  </sheetViews>
  <sheetFormatPr defaultRowHeight="15"/>
  <cols>
    <col min="1" max="1" width="3" bestFit="1" customWidth="1"/>
    <col min="2" max="2" width="25.140625" bestFit="1" customWidth="1"/>
    <col min="3" max="3" width="25.5703125" bestFit="1" customWidth="1"/>
    <col min="4" max="4" width="10.7109375" style="2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8" customWidth="1"/>
  </cols>
  <sheetData>
    <row r="1" spans="1:18" ht="18.75">
      <c r="A1" s="232" t="s">
        <v>21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6"/>
    </row>
    <row r="2" spans="1:18" ht="18.75">
      <c r="A2" s="27"/>
      <c r="B2" s="232" t="s">
        <v>14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8">
      <c r="B3" s="1" t="s">
        <v>16</v>
      </c>
      <c r="E3" s="234" t="s">
        <v>0</v>
      </c>
      <c r="F3" s="235"/>
      <c r="G3" s="235"/>
      <c r="H3" s="235"/>
      <c r="I3" s="236" t="s">
        <v>1</v>
      </c>
      <c r="J3" s="237"/>
      <c r="K3" s="237"/>
      <c r="L3" s="237"/>
      <c r="M3" s="230" t="s">
        <v>2</v>
      </c>
      <c r="N3" s="230"/>
      <c r="O3" s="230"/>
      <c r="P3" s="230"/>
    </row>
    <row r="4" spans="1:18" ht="30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8">
      <c r="A5" s="73">
        <v>1</v>
      </c>
      <c r="B5" s="73" t="s">
        <v>161</v>
      </c>
      <c r="C5" s="74" t="s">
        <v>150</v>
      </c>
      <c r="D5" s="75">
        <v>40565</v>
      </c>
      <c r="E5" s="76">
        <v>10</v>
      </c>
      <c r="F5" s="77">
        <v>0.65</v>
      </c>
      <c r="G5" s="77"/>
      <c r="H5" s="78">
        <f t="shared" ref="H5:H29" si="0">SUM(E5-F5-G5)</f>
        <v>9.35</v>
      </c>
      <c r="I5" s="76">
        <v>10</v>
      </c>
      <c r="J5" s="77">
        <v>0.9</v>
      </c>
      <c r="K5" s="77"/>
      <c r="L5" s="78">
        <f t="shared" ref="L5:L29" si="1">SUM(I5-J5-K5)</f>
        <v>9.1</v>
      </c>
      <c r="M5" s="76">
        <v>10</v>
      </c>
      <c r="N5" s="77">
        <v>0.3</v>
      </c>
      <c r="O5" s="77"/>
      <c r="P5" s="78">
        <f t="shared" ref="P5:P29" si="2">SUM(M5-N5-O5)</f>
        <v>9.6999999999999993</v>
      </c>
      <c r="Q5" s="79">
        <f t="shared" ref="Q5:Q29" si="3">SUM(H5+L5+P5)</f>
        <v>28.15</v>
      </c>
      <c r="R5" s="2"/>
    </row>
    <row r="6" spans="1:18">
      <c r="A6" s="73">
        <v>2</v>
      </c>
      <c r="B6" s="73" t="s">
        <v>160</v>
      </c>
      <c r="C6" s="74" t="s">
        <v>150</v>
      </c>
      <c r="D6" s="75">
        <v>40619</v>
      </c>
      <c r="E6" s="76">
        <v>10</v>
      </c>
      <c r="F6" s="77">
        <v>0.82499999999999996</v>
      </c>
      <c r="G6" s="77"/>
      <c r="H6" s="78">
        <f t="shared" si="0"/>
        <v>9.1750000000000007</v>
      </c>
      <c r="I6" s="76">
        <v>10</v>
      </c>
      <c r="J6" s="77">
        <v>0.52500000000000002</v>
      </c>
      <c r="K6" s="77">
        <v>0.3</v>
      </c>
      <c r="L6" s="78">
        <f t="shared" si="1"/>
        <v>9.1749999999999989</v>
      </c>
      <c r="M6" s="76">
        <v>10</v>
      </c>
      <c r="N6" s="77">
        <v>0.4</v>
      </c>
      <c r="O6" s="77"/>
      <c r="P6" s="78">
        <f t="shared" si="2"/>
        <v>9.6</v>
      </c>
      <c r="Q6" s="79">
        <f t="shared" si="3"/>
        <v>27.950000000000003</v>
      </c>
      <c r="R6" s="2"/>
    </row>
    <row r="7" spans="1:18">
      <c r="A7" s="73">
        <v>3</v>
      </c>
      <c r="B7" s="95" t="s">
        <v>140</v>
      </c>
      <c r="C7" s="74" t="s">
        <v>111</v>
      </c>
      <c r="D7" s="96">
        <v>40543</v>
      </c>
      <c r="E7" s="76">
        <v>10</v>
      </c>
      <c r="F7" s="77">
        <v>0.65</v>
      </c>
      <c r="G7" s="77"/>
      <c r="H7" s="78">
        <f t="shared" si="0"/>
        <v>9.35</v>
      </c>
      <c r="I7" s="76">
        <v>10</v>
      </c>
      <c r="J7" s="77">
        <v>0.85</v>
      </c>
      <c r="K7" s="77"/>
      <c r="L7" s="78">
        <f t="shared" si="1"/>
        <v>9.15</v>
      </c>
      <c r="M7" s="76">
        <v>10</v>
      </c>
      <c r="N7" s="77">
        <v>0.7</v>
      </c>
      <c r="O7" s="77"/>
      <c r="P7" s="78">
        <f t="shared" si="2"/>
        <v>9.3000000000000007</v>
      </c>
      <c r="Q7" s="79">
        <f t="shared" si="3"/>
        <v>27.8</v>
      </c>
      <c r="R7" s="2"/>
    </row>
    <row r="8" spans="1:18">
      <c r="A8" s="8">
        <v>4</v>
      </c>
      <c r="B8" s="8" t="s">
        <v>56</v>
      </c>
      <c r="C8" s="31" t="s">
        <v>52</v>
      </c>
      <c r="D8" s="34">
        <v>40758</v>
      </c>
      <c r="E8" s="9">
        <v>10</v>
      </c>
      <c r="F8" s="10">
        <v>0.5</v>
      </c>
      <c r="G8" s="10"/>
      <c r="H8" s="11">
        <f t="shared" si="0"/>
        <v>9.5</v>
      </c>
      <c r="I8" s="9">
        <v>10</v>
      </c>
      <c r="J8" s="10">
        <v>0.65</v>
      </c>
      <c r="K8" s="10"/>
      <c r="L8" s="11">
        <f t="shared" si="1"/>
        <v>9.35</v>
      </c>
      <c r="M8" s="9">
        <v>9.5</v>
      </c>
      <c r="N8" s="10">
        <v>0.8</v>
      </c>
      <c r="O8" s="10"/>
      <c r="P8" s="11">
        <f t="shared" si="2"/>
        <v>8.6999999999999993</v>
      </c>
      <c r="Q8" s="12">
        <f t="shared" si="3"/>
        <v>27.55</v>
      </c>
      <c r="R8" s="2"/>
    </row>
    <row r="9" spans="1:18">
      <c r="A9" s="8">
        <v>5</v>
      </c>
      <c r="B9" s="8" t="s">
        <v>97</v>
      </c>
      <c r="C9" s="31" t="s">
        <v>96</v>
      </c>
      <c r="D9" s="34">
        <v>40767</v>
      </c>
      <c r="E9" s="9">
        <v>10</v>
      </c>
      <c r="F9" s="10">
        <v>0.95</v>
      </c>
      <c r="G9" s="10">
        <v>0.1</v>
      </c>
      <c r="H9" s="11">
        <f t="shared" si="0"/>
        <v>8.9500000000000011</v>
      </c>
      <c r="I9" s="9">
        <v>10</v>
      </c>
      <c r="J9" s="10">
        <v>0.625</v>
      </c>
      <c r="K9" s="10"/>
      <c r="L9" s="11">
        <f t="shared" si="1"/>
        <v>9.375</v>
      </c>
      <c r="M9" s="9">
        <v>10</v>
      </c>
      <c r="N9" s="10">
        <v>0.8</v>
      </c>
      <c r="O9" s="10"/>
      <c r="P9" s="11">
        <f t="shared" si="2"/>
        <v>9.1999999999999993</v>
      </c>
      <c r="Q9" s="12">
        <f t="shared" si="3"/>
        <v>27.525000000000002</v>
      </c>
      <c r="R9" s="2"/>
    </row>
    <row r="10" spans="1:18">
      <c r="A10" s="8">
        <v>6</v>
      </c>
      <c r="B10" s="8" t="s">
        <v>74</v>
      </c>
      <c r="C10" s="31" t="s">
        <v>68</v>
      </c>
      <c r="D10" s="36">
        <v>40845</v>
      </c>
      <c r="E10" s="9">
        <v>10</v>
      </c>
      <c r="F10" s="10">
        <v>0.75</v>
      </c>
      <c r="G10" s="10"/>
      <c r="H10" s="11">
        <f t="shared" si="0"/>
        <v>9.25</v>
      </c>
      <c r="I10" s="9">
        <v>10</v>
      </c>
      <c r="J10" s="10">
        <v>0.85</v>
      </c>
      <c r="K10" s="10"/>
      <c r="L10" s="11">
        <f t="shared" si="1"/>
        <v>9.15</v>
      </c>
      <c r="M10" s="9">
        <v>10</v>
      </c>
      <c r="N10" s="10">
        <v>0.9</v>
      </c>
      <c r="O10" s="10"/>
      <c r="P10" s="11">
        <f t="shared" si="2"/>
        <v>9.1</v>
      </c>
      <c r="Q10" s="12">
        <f t="shared" si="3"/>
        <v>27.5</v>
      </c>
      <c r="R10" s="2"/>
    </row>
    <row r="11" spans="1:18">
      <c r="A11" s="8">
        <v>7</v>
      </c>
      <c r="B11" s="8" t="s">
        <v>59</v>
      </c>
      <c r="C11" s="31" t="s">
        <v>52</v>
      </c>
      <c r="D11" s="34">
        <v>40375</v>
      </c>
      <c r="E11" s="9">
        <v>10</v>
      </c>
      <c r="F11" s="10">
        <v>0.75</v>
      </c>
      <c r="G11" s="10"/>
      <c r="H11" s="11">
        <f>SUM(E11-F11-G11)</f>
        <v>9.25</v>
      </c>
      <c r="I11" s="9">
        <v>10</v>
      </c>
      <c r="J11" s="10">
        <v>0.57499999999999996</v>
      </c>
      <c r="K11" s="10"/>
      <c r="L11" s="11">
        <f>SUM(I11-J11-K11)</f>
        <v>9.4250000000000007</v>
      </c>
      <c r="M11" s="9">
        <v>9.5</v>
      </c>
      <c r="N11" s="10">
        <v>0.7</v>
      </c>
      <c r="O11" s="10"/>
      <c r="P11" s="11">
        <f>SUM(M11-N11-O11)</f>
        <v>8.8000000000000007</v>
      </c>
      <c r="Q11" s="12">
        <f>SUM(H11+L11+P11)</f>
        <v>27.475000000000001</v>
      </c>
      <c r="R11" s="2"/>
    </row>
    <row r="12" spans="1:18">
      <c r="A12" s="8">
        <v>8</v>
      </c>
      <c r="B12" s="8" t="s">
        <v>54</v>
      </c>
      <c r="C12" s="31" t="s">
        <v>52</v>
      </c>
      <c r="D12" s="34">
        <v>40350</v>
      </c>
      <c r="E12" s="9">
        <v>10</v>
      </c>
      <c r="F12" s="10">
        <v>0.55000000000000004</v>
      </c>
      <c r="G12" s="10"/>
      <c r="H12" s="11">
        <f>SUM(E12-F12-G12)</f>
        <v>9.4499999999999993</v>
      </c>
      <c r="I12" s="9">
        <v>10</v>
      </c>
      <c r="J12" s="10">
        <v>0.67500000000000004</v>
      </c>
      <c r="K12" s="10"/>
      <c r="L12" s="11">
        <f>SUM(I12-J12-K12)</f>
        <v>9.3249999999999993</v>
      </c>
      <c r="M12" s="9">
        <v>9.5</v>
      </c>
      <c r="N12" s="10">
        <v>0.8</v>
      </c>
      <c r="O12" s="10"/>
      <c r="P12" s="11">
        <f>SUM(M12-N12-O12)</f>
        <v>8.6999999999999993</v>
      </c>
      <c r="Q12" s="12">
        <f>SUM(H12+L12+P12)</f>
        <v>27.474999999999998</v>
      </c>
      <c r="R12" s="2"/>
    </row>
    <row r="13" spans="1:18">
      <c r="A13" s="8">
        <v>9</v>
      </c>
      <c r="B13" s="8" t="s">
        <v>55</v>
      </c>
      <c r="C13" s="31" t="s">
        <v>52</v>
      </c>
      <c r="D13" s="34">
        <v>40744</v>
      </c>
      <c r="E13" s="9">
        <v>10</v>
      </c>
      <c r="F13" s="10">
        <v>0.85</v>
      </c>
      <c r="G13" s="10"/>
      <c r="H13" s="11">
        <f t="shared" si="0"/>
        <v>9.15</v>
      </c>
      <c r="I13" s="9">
        <v>10</v>
      </c>
      <c r="J13" s="10">
        <v>0.5</v>
      </c>
      <c r="K13" s="10"/>
      <c r="L13" s="11">
        <f t="shared" si="1"/>
        <v>9.5</v>
      </c>
      <c r="M13" s="9">
        <v>10</v>
      </c>
      <c r="N13" s="10">
        <v>1.2</v>
      </c>
      <c r="O13" s="10"/>
      <c r="P13" s="11">
        <f t="shared" si="2"/>
        <v>8.8000000000000007</v>
      </c>
      <c r="Q13" s="12">
        <f t="shared" si="3"/>
        <v>27.45</v>
      </c>
      <c r="R13" s="2"/>
    </row>
    <row r="14" spans="1:18">
      <c r="A14" s="8">
        <v>10</v>
      </c>
      <c r="B14" s="8" t="s">
        <v>101</v>
      </c>
      <c r="C14" s="31" t="s">
        <v>96</v>
      </c>
      <c r="D14" s="34">
        <v>40630</v>
      </c>
      <c r="E14" s="9">
        <v>10</v>
      </c>
      <c r="F14" s="10">
        <v>1.1499999999999999</v>
      </c>
      <c r="G14" s="10"/>
      <c r="H14" s="11">
        <f t="shared" si="0"/>
        <v>8.85</v>
      </c>
      <c r="I14" s="9">
        <v>10</v>
      </c>
      <c r="J14" s="10">
        <v>0.57499999999999996</v>
      </c>
      <c r="K14" s="10"/>
      <c r="L14" s="11">
        <f t="shared" si="1"/>
        <v>9.4250000000000007</v>
      </c>
      <c r="M14" s="9">
        <v>9.5</v>
      </c>
      <c r="N14" s="10">
        <v>0.4</v>
      </c>
      <c r="O14" s="10"/>
      <c r="P14" s="11">
        <f t="shared" si="2"/>
        <v>9.1</v>
      </c>
      <c r="Q14" s="12">
        <f t="shared" si="3"/>
        <v>27.375</v>
      </c>
      <c r="R14" s="2"/>
    </row>
    <row r="15" spans="1:18">
      <c r="A15" s="8">
        <v>11</v>
      </c>
      <c r="B15" s="8" t="s">
        <v>141</v>
      </c>
      <c r="C15" s="31" t="s">
        <v>111</v>
      </c>
      <c r="D15" s="34">
        <v>40720</v>
      </c>
      <c r="E15" s="9">
        <v>10</v>
      </c>
      <c r="F15" s="10">
        <v>0.7</v>
      </c>
      <c r="G15" s="10"/>
      <c r="H15" s="11">
        <f t="shared" si="0"/>
        <v>9.3000000000000007</v>
      </c>
      <c r="I15" s="9">
        <v>10</v>
      </c>
      <c r="J15" s="10">
        <v>1.05</v>
      </c>
      <c r="K15" s="10"/>
      <c r="L15" s="11">
        <f t="shared" si="1"/>
        <v>8.9499999999999993</v>
      </c>
      <c r="M15" s="9">
        <v>9.5</v>
      </c>
      <c r="N15" s="10">
        <v>0.4</v>
      </c>
      <c r="O15" s="10"/>
      <c r="P15" s="11">
        <f t="shared" si="2"/>
        <v>9.1</v>
      </c>
      <c r="Q15" s="12">
        <f t="shared" si="3"/>
        <v>27.35</v>
      </c>
    </row>
    <row r="16" spans="1:18">
      <c r="A16" s="8">
        <v>12</v>
      </c>
      <c r="B16" s="51" t="s">
        <v>98</v>
      </c>
      <c r="C16" s="31" t="s">
        <v>96</v>
      </c>
      <c r="D16" s="33">
        <v>40885</v>
      </c>
      <c r="E16" s="9">
        <v>10</v>
      </c>
      <c r="F16" s="10">
        <v>1.0249999999999999</v>
      </c>
      <c r="G16" s="10"/>
      <c r="H16" s="11">
        <f t="shared" si="0"/>
        <v>8.9749999999999996</v>
      </c>
      <c r="I16" s="9">
        <v>10</v>
      </c>
      <c r="J16" s="10">
        <v>0.6</v>
      </c>
      <c r="K16" s="10">
        <v>0.3</v>
      </c>
      <c r="L16" s="11">
        <f t="shared" si="1"/>
        <v>9.1</v>
      </c>
      <c r="M16" s="9">
        <v>10</v>
      </c>
      <c r="N16" s="10">
        <v>0.9</v>
      </c>
      <c r="O16" s="10"/>
      <c r="P16" s="11">
        <f t="shared" si="2"/>
        <v>9.1</v>
      </c>
      <c r="Q16" s="12">
        <f t="shared" si="3"/>
        <v>27.174999999999997</v>
      </c>
    </row>
    <row r="17" spans="1:18">
      <c r="A17" s="8">
        <v>13</v>
      </c>
      <c r="B17" s="51" t="s">
        <v>57</v>
      </c>
      <c r="C17" s="31" t="s">
        <v>52</v>
      </c>
      <c r="D17" s="33">
        <v>40593</v>
      </c>
      <c r="E17" s="9">
        <v>10</v>
      </c>
      <c r="F17" s="10">
        <v>0.95</v>
      </c>
      <c r="G17" s="10"/>
      <c r="H17" s="11">
        <f t="shared" si="0"/>
        <v>9.0500000000000007</v>
      </c>
      <c r="I17" s="9">
        <v>10</v>
      </c>
      <c r="J17" s="10">
        <v>0.7</v>
      </c>
      <c r="K17" s="10"/>
      <c r="L17" s="11">
        <f t="shared" si="1"/>
        <v>9.3000000000000007</v>
      </c>
      <c r="M17" s="9">
        <v>9.5</v>
      </c>
      <c r="N17" s="10">
        <v>0.8</v>
      </c>
      <c r="O17" s="10"/>
      <c r="P17" s="11">
        <f t="shared" si="2"/>
        <v>8.6999999999999993</v>
      </c>
      <c r="Q17" s="12">
        <f t="shared" si="3"/>
        <v>27.05</v>
      </c>
      <c r="R17" s="2"/>
    </row>
    <row r="18" spans="1:18">
      <c r="A18" s="8">
        <v>14</v>
      </c>
      <c r="B18" s="8" t="s">
        <v>58</v>
      </c>
      <c r="C18" s="31" t="s">
        <v>52</v>
      </c>
      <c r="D18" s="36">
        <v>40858</v>
      </c>
      <c r="E18" s="9">
        <v>10</v>
      </c>
      <c r="F18" s="10">
        <v>0.8</v>
      </c>
      <c r="G18" s="10"/>
      <c r="H18" s="11">
        <f t="shared" si="0"/>
        <v>9.1999999999999993</v>
      </c>
      <c r="I18" s="9">
        <v>10</v>
      </c>
      <c r="J18" s="10">
        <v>0.7</v>
      </c>
      <c r="K18" s="10"/>
      <c r="L18" s="11">
        <f t="shared" si="1"/>
        <v>9.3000000000000007</v>
      </c>
      <c r="M18" s="9">
        <v>9.5</v>
      </c>
      <c r="N18" s="10">
        <v>1</v>
      </c>
      <c r="O18" s="10"/>
      <c r="P18" s="11">
        <f t="shared" si="2"/>
        <v>8.5</v>
      </c>
      <c r="Q18" s="12">
        <f t="shared" si="3"/>
        <v>27</v>
      </c>
      <c r="R18" s="2"/>
    </row>
    <row r="19" spans="1:18">
      <c r="A19" s="8">
        <v>15</v>
      </c>
      <c r="B19" s="8" t="s">
        <v>100</v>
      </c>
      <c r="C19" s="31" t="s">
        <v>96</v>
      </c>
      <c r="D19" s="34">
        <v>40736</v>
      </c>
      <c r="E19" s="9">
        <v>10</v>
      </c>
      <c r="F19" s="10">
        <v>1.1000000000000001</v>
      </c>
      <c r="G19" s="10"/>
      <c r="H19" s="11">
        <f t="shared" si="0"/>
        <v>8.9</v>
      </c>
      <c r="I19" s="9">
        <v>10</v>
      </c>
      <c r="J19" s="10">
        <v>0.72499999999999998</v>
      </c>
      <c r="K19" s="10">
        <v>0.3</v>
      </c>
      <c r="L19" s="11">
        <f t="shared" si="1"/>
        <v>8.9749999999999996</v>
      </c>
      <c r="M19" s="9">
        <v>10</v>
      </c>
      <c r="N19" s="10">
        <v>0.9</v>
      </c>
      <c r="O19" s="10"/>
      <c r="P19" s="11">
        <f t="shared" si="2"/>
        <v>9.1</v>
      </c>
      <c r="Q19" s="12">
        <f t="shared" si="3"/>
        <v>26.975000000000001</v>
      </c>
    </row>
    <row r="20" spans="1:18">
      <c r="A20" s="8">
        <v>16</v>
      </c>
      <c r="B20" s="8" t="s">
        <v>99</v>
      </c>
      <c r="C20" s="31" t="s">
        <v>96</v>
      </c>
      <c r="D20" s="34">
        <v>40485</v>
      </c>
      <c r="E20" s="9">
        <v>10</v>
      </c>
      <c r="F20" s="10">
        <v>1.05</v>
      </c>
      <c r="G20" s="10"/>
      <c r="H20" s="11">
        <f t="shared" si="0"/>
        <v>8.9499999999999993</v>
      </c>
      <c r="I20" s="9">
        <v>10</v>
      </c>
      <c r="J20" s="10">
        <v>1.05</v>
      </c>
      <c r="K20" s="10"/>
      <c r="L20" s="11">
        <f t="shared" si="1"/>
        <v>8.9499999999999993</v>
      </c>
      <c r="M20" s="9">
        <v>9.5</v>
      </c>
      <c r="N20" s="10">
        <v>0.5</v>
      </c>
      <c r="O20" s="10"/>
      <c r="P20" s="11">
        <f t="shared" si="2"/>
        <v>9</v>
      </c>
      <c r="Q20" s="12">
        <f t="shared" si="3"/>
        <v>26.9</v>
      </c>
    </row>
    <row r="21" spans="1:18">
      <c r="A21" s="8">
        <v>17</v>
      </c>
      <c r="B21" s="8" t="s">
        <v>163</v>
      </c>
      <c r="C21" s="31" t="s">
        <v>150</v>
      </c>
      <c r="D21" s="34">
        <v>40843</v>
      </c>
      <c r="E21" s="9">
        <v>10</v>
      </c>
      <c r="F21" s="10">
        <v>1.2749999999999999</v>
      </c>
      <c r="G21" s="10"/>
      <c r="H21" s="11">
        <f t="shared" si="0"/>
        <v>8.7249999999999996</v>
      </c>
      <c r="I21" s="9">
        <v>10</v>
      </c>
      <c r="J21" s="10">
        <v>0.65</v>
      </c>
      <c r="K21" s="10">
        <v>0.3</v>
      </c>
      <c r="L21" s="11">
        <f t="shared" si="1"/>
        <v>9.0499999999999989</v>
      </c>
      <c r="M21" s="9">
        <v>10</v>
      </c>
      <c r="N21" s="10">
        <v>0.9</v>
      </c>
      <c r="O21" s="10"/>
      <c r="P21" s="11">
        <f t="shared" si="2"/>
        <v>9.1</v>
      </c>
      <c r="Q21" s="12">
        <f t="shared" si="3"/>
        <v>26.875</v>
      </c>
    </row>
    <row r="22" spans="1:18">
      <c r="A22" s="8">
        <v>18</v>
      </c>
      <c r="B22" s="51" t="s">
        <v>139</v>
      </c>
      <c r="C22" s="31" t="s">
        <v>111</v>
      </c>
      <c r="D22" s="33">
        <v>40697</v>
      </c>
      <c r="E22" s="9">
        <v>10</v>
      </c>
      <c r="F22" s="10">
        <v>0.875</v>
      </c>
      <c r="G22" s="10">
        <v>1</v>
      </c>
      <c r="H22" s="11">
        <f t="shared" si="0"/>
        <v>8.125</v>
      </c>
      <c r="I22" s="9">
        <v>10</v>
      </c>
      <c r="J22" s="10">
        <v>0.8</v>
      </c>
      <c r="K22" s="10"/>
      <c r="L22" s="11">
        <f t="shared" si="1"/>
        <v>9.1999999999999993</v>
      </c>
      <c r="M22" s="9">
        <v>10</v>
      </c>
      <c r="N22" s="10">
        <v>0.5</v>
      </c>
      <c r="O22" s="10"/>
      <c r="P22" s="11">
        <f t="shared" si="2"/>
        <v>9.5</v>
      </c>
      <c r="Q22" s="12">
        <f t="shared" si="3"/>
        <v>26.824999999999999</v>
      </c>
    </row>
    <row r="23" spans="1:18">
      <c r="A23" s="8">
        <v>19</v>
      </c>
      <c r="B23" s="51" t="s">
        <v>137</v>
      </c>
      <c r="C23" s="31" t="s">
        <v>111</v>
      </c>
      <c r="D23" s="33">
        <v>40725</v>
      </c>
      <c r="E23" s="9">
        <v>10</v>
      </c>
      <c r="F23" s="10">
        <v>0.95</v>
      </c>
      <c r="G23" s="10"/>
      <c r="H23" s="11">
        <f t="shared" si="0"/>
        <v>9.0500000000000007</v>
      </c>
      <c r="I23" s="9">
        <v>10</v>
      </c>
      <c r="J23" s="10">
        <v>0.7</v>
      </c>
      <c r="K23" s="10"/>
      <c r="L23" s="11">
        <f t="shared" si="1"/>
        <v>9.3000000000000007</v>
      </c>
      <c r="M23" s="9">
        <v>9.5</v>
      </c>
      <c r="N23" s="10">
        <v>1.1000000000000001</v>
      </c>
      <c r="O23" s="10"/>
      <c r="P23" s="11">
        <f t="shared" si="2"/>
        <v>8.4</v>
      </c>
      <c r="Q23" s="12">
        <f t="shared" si="3"/>
        <v>26.75</v>
      </c>
    </row>
    <row r="24" spans="1:18">
      <c r="A24" s="8">
        <v>20</v>
      </c>
      <c r="B24" s="51" t="s">
        <v>103</v>
      </c>
      <c r="C24" s="31" t="s">
        <v>96</v>
      </c>
      <c r="D24" s="33">
        <v>40475</v>
      </c>
      <c r="E24" s="9">
        <v>10</v>
      </c>
      <c r="F24" s="10">
        <v>0.67500000000000004</v>
      </c>
      <c r="G24" s="10"/>
      <c r="H24" s="11">
        <f t="shared" si="0"/>
        <v>9.3249999999999993</v>
      </c>
      <c r="I24" s="9">
        <v>10</v>
      </c>
      <c r="J24" s="10">
        <v>1.05</v>
      </c>
      <c r="K24" s="10">
        <v>0.3</v>
      </c>
      <c r="L24" s="11">
        <f t="shared" si="1"/>
        <v>8.6499999999999986</v>
      </c>
      <c r="M24" s="9">
        <v>9.5</v>
      </c>
      <c r="N24" s="10">
        <v>0.8</v>
      </c>
      <c r="O24" s="10"/>
      <c r="P24" s="11">
        <f t="shared" si="2"/>
        <v>8.6999999999999993</v>
      </c>
      <c r="Q24" s="12">
        <f t="shared" si="3"/>
        <v>26.674999999999997</v>
      </c>
    </row>
    <row r="25" spans="1:18">
      <c r="A25" s="8">
        <v>21</v>
      </c>
      <c r="B25" s="51" t="s">
        <v>138</v>
      </c>
      <c r="C25" s="31" t="s">
        <v>111</v>
      </c>
      <c r="D25" s="33">
        <v>40891</v>
      </c>
      <c r="E25" s="9">
        <v>10</v>
      </c>
      <c r="F25" s="10">
        <v>1.2</v>
      </c>
      <c r="G25" s="10"/>
      <c r="H25" s="11">
        <f t="shared" si="0"/>
        <v>8.8000000000000007</v>
      </c>
      <c r="I25" s="9">
        <v>10</v>
      </c>
      <c r="J25" s="10">
        <v>1.05</v>
      </c>
      <c r="K25" s="10"/>
      <c r="L25" s="11">
        <f t="shared" si="1"/>
        <v>8.9499999999999993</v>
      </c>
      <c r="M25" s="9">
        <v>10</v>
      </c>
      <c r="N25" s="10">
        <v>1.1000000000000001</v>
      </c>
      <c r="O25" s="10"/>
      <c r="P25" s="11">
        <f t="shared" si="2"/>
        <v>8.9</v>
      </c>
      <c r="Q25" s="12">
        <f t="shared" si="3"/>
        <v>26.65</v>
      </c>
    </row>
    <row r="26" spans="1:18">
      <c r="A26" s="8">
        <v>22</v>
      </c>
      <c r="B26" s="8" t="s">
        <v>176</v>
      </c>
      <c r="C26" s="31" t="s">
        <v>87</v>
      </c>
      <c r="D26" s="34">
        <v>40670</v>
      </c>
      <c r="E26" s="9">
        <v>10</v>
      </c>
      <c r="F26" s="10">
        <v>1.7</v>
      </c>
      <c r="G26" s="10"/>
      <c r="H26" s="11">
        <f t="shared" si="0"/>
        <v>8.3000000000000007</v>
      </c>
      <c r="I26" s="9">
        <v>10</v>
      </c>
      <c r="J26" s="10">
        <v>1.05</v>
      </c>
      <c r="K26" s="10"/>
      <c r="L26" s="11">
        <f t="shared" si="1"/>
        <v>8.9499999999999993</v>
      </c>
      <c r="M26" s="9">
        <v>10</v>
      </c>
      <c r="N26" s="10">
        <v>0.7</v>
      </c>
      <c r="O26" s="10"/>
      <c r="P26" s="11">
        <f t="shared" si="2"/>
        <v>9.3000000000000007</v>
      </c>
      <c r="Q26" s="12">
        <f t="shared" si="3"/>
        <v>26.55</v>
      </c>
    </row>
    <row r="27" spans="1:18">
      <c r="A27" s="8">
        <v>23</v>
      </c>
      <c r="B27" s="8" t="s">
        <v>102</v>
      </c>
      <c r="C27" s="31" t="s">
        <v>96</v>
      </c>
      <c r="D27" s="36">
        <v>40887</v>
      </c>
      <c r="E27" s="9">
        <v>10</v>
      </c>
      <c r="F27" s="10">
        <v>1.125</v>
      </c>
      <c r="G27" s="10"/>
      <c r="H27" s="11">
        <f t="shared" si="0"/>
        <v>8.875</v>
      </c>
      <c r="I27" s="9">
        <v>10</v>
      </c>
      <c r="J27" s="10">
        <v>0.75</v>
      </c>
      <c r="K27" s="10">
        <v>0.4</v>
      </c>
      <c r="L27" s="11">
        <f t="shared" si="1"/>
        <v>8.85</v>
      </c>
      <c r="M27" s="9">
        <v>9.5</v>
      </c>
      <c r="N27" s="10">
        <v>0.8</v>
      </c>
      <c r="O27" s="10"/>
      <c r="P27" s="11">
        <f t="shared" si="2"/>
        <v>8.6999999999999993</v>
      </c>
      <c r="Q27" s="12">
        <f t="shared" si="3"/>
        <v>26.425000000000001</v>
      </c>
    </row>
    <row r="28" spans="1:18">
      <c r="A28" s="8">
        <v>24</v>
      </c>
      <c r="B28" s="8" t="s">
        <v>181</v>
      </c>
      <c r="C28" s="31" t="s">
        <v>111</v>
      </c>
      <c r="D28" s="34">
        <v>40427</v>
      </c>
      <c r="E28" s="9">
        <v>10</v>
      </c>
      <c r="F28" s="10">
        <v>0.8</v>
      </c>
      <c r="G28" s="10"/>
      <c r="H28" s="11">
        <f t="shared" si="0"/>
        <v>9.1999999999999993</v>
      </c>
      <c r="I28" s="9">
        <v>9</v>
      </c>
      <c r="J28" s="10">
        <v>0.75</v>
      </c>
      <c r="K28" s="10"/>
      <c r="L28" s="11">
        <f t="shared" si="1"/>
        <v>8.25</v>
      </c>
      <c r="M28" s="9">
        <v>9.5</v>
      </c>
      <c r="N28" s="10">
        <v>0.7</v>
      </c>
      <c r="O28" s="10"/>
      <c r="P28" s="11">
        <f t="shared" si="2"/>
        <v>8.8000000000000007</v>
      </c>
      <c r="Q28" s="12">
        <f t="shared" si="3"/>
        <v>26.25</v>
      </c>
    </row>
    <row r="29" spans="1:18">
      <c r="A29" s="97">
        <v>25</v>
      </c>
      <c r="B29" s="97" t="s">
        <v>88</v>
      </c>
      <c r="C29" s="98" t="s">
        <v>87</v>
      </c>
      <c r="D29" s="99">
        <v>40670</v>
      </c>
      <c r="E29" s="100">
        <v>0</v>
      </c>
      <c r="F29" s="101">
        <v>0</v>
      </c>
      <c r="G29" s="101"/>
      <c r="H29" s="102">
        <f t="shared" si="0"/>
        <v>0</v>
      </c>
      <c r="I29" s="100">
        <v>0</v>
      </c>
      <c r="J29" s="101">
        <v>0</v>
      </c>
      <c r="K29" s="101"/>
      <c r="L29" s="102">
        <f t="shared" si="1"/>
        <v>0</v>
      </c>
      <c r="M29" s="100">
        <v>0</v>
      </c>
      <c r="N29" s="101">
        <v>0</v>
      </c>
      <c r="O29" s="101"/>
      <c r="P29" s="102">
        <f t="shared" si="2"/>
        <v>0</v>
      </c>
      <c r="Q29" s="103">
        <f t="shared" si="3"/>
        <v>0</v>
      </c>
    </row>
    <row r="31" spans="1:18">
      <c r="B31" s="1"/>
      <c r="E31" s="234" t="s">
        <v>0</v>
      </c>
      <c r="F31" s="235"/>
      <c r="G31" s="235"/>
      <c r="H31" s="235"/>
    </row>
    <row r="32" spans="1:18" ht="30">
      <c r="B32" s="3" t="s">
        <v>3</v>
      </c>
      <c r="C32" s="3" t="s">
        <v>4</v>
      </c>
      <c r="D32" s="3" t="s">
        <v>5</v>
      </c>
      <c r="E32" s="4" t="s">
        <v>7</v>
      </c>
      <c r="F32" s="4" t="s">
        <v>8</v>
      </c>
      <c r="G32" s="4" t="s">
        <v>9</v>
      </c>
      <c r="H32" s="4" t="s">
        <v>10</v>
      </c>
    </row>
    <row r="33" spans="1:9">
      <c r="A33" s="109">
        <v>1</v>
      </c>
      <c r="B33" s="109" t="s">
        <v>56</v>
      </c>
      <c r="C33" s="110" t="s">
        <v>52</v>
      </c>
      <c r="D33" s="111">
        <v>40758</v>
      </c>
      <c r="E33" s="112">
        <v>10</v>
      </c>
      <c r="F33" s="113">
        <v>0.5</v>
      </c>
      <c r="G33" s="113"/>
      <c r="H33" s="114">
        <f t="shared" ref="H33:H57" si="4">SUM(E33-F33-G33)</f>
        <v>9.5</v>
      </c>
    </row>
    <row r="34" spans="1:9">
      <c r="A34" s="109">
        <v>2</v>
      </c>
      <c r="B34" s="109" t="s">
        <v>54</v>
      </c>
      <c r="C34" s="110" t="s">
        <v>52</v>
      </c>
      <c r="D34" s="111">
        <v>40350</v>
      </c>
      <c r="E34" s="112">
        <v>10</v>
      </c>
      <c r="F34" s="113">
        <v>0.55000000000000004</v>
      </c>
      <c r="G34" s="113"/>
      <c r="H34" s="114">
        <f t="shared" si="4"/>
        <v>9.4499999999999993</v>
      </c>
    </row>
    <row r="35" spans="1:9">
      <c r="A35" s="73">
        <v>3</v>
      </c>
      <c r="B35" s="119" t="s">
        <v>161</v>
      </c>
      <c r="C35" s="120" t="s">
        <v>150</v>
      </c>
      <c r="D35" s="121">
        <v>40565</v>
      </c>
      <c r="E35" s="76">
        <v>10</v>
      </c>
      <c r="F35" s="77">
        <v>0.65</v>
      </c>
      <c r="G35" s="118"/>
      <c r="H35" s="122">
        <f>SUM(E35-F35-G35)</f>
        <v>9.35</v>
      </c>
      <c r="I35" s="2"/>
    </row>
    <row r="36" spans="1:9">
      <c r="A36" s="73">
        <v>4</v>
      </c>
      <c r="B36" s="151" t="s">
        <v>140</v>
      </c>
      <c r="C36" s="120" t="s">
        <v>111</v>
      </c>
      <c r="D36" s="165">
        <v>40543</v>
      </c>
      <c r="E36" s="76">
        <v>10</v>
      </c>
      <c r="F36" s="77">
        <v>0.65</v>
      </c>
      <c r="G36" s="118"/>
      <c r="H36" s="122">
        <f>SUM(E36-F36-G36)</f>
        <v>9.35</v>
      </c>
      <c r="I36" s="2"/>
    </row>
    <row r="37" spans="1:9">
      <c r="A37" s="109">
        <v>5</v>
      </c>
      <c r="B37" s="161" t="s">
        <v>103</v>
      </c>
      <c r="C37" s="110" t="s">
        <v>96</v>
      </c>
      <c r="D37" s="162">
        <v>40475</v>
      </c>
      <c r="E37" s="112">
        <v>10</v>
      </c>
      <c r="F37" s="113">
        <v>0.67500000000000004</v>
      </c>
      <c r="G37" s="113"/>
      <c r="H37" s="114">
        <f t="shared" si="4"/>
        <v>9.3249999999999993</v>
      </c>
    </row>
    <row r="38" spans="1:9">
      <c r="A38" s="109">
        <v>6</v>
      </c>
      <c r="B38" s="109" t="s">
        <v>141</v>
      </c>
      <c r="C38" s="110" t="s">
        <v>111</v>
      </c>
      <c r="D38" s="111">
        <v>40720</v>
      </c>
      <c r="E38" s="112">
        <v>10</v>
      </c>
      <c r="F38" s="113">
        <v>0.7</v>
      </c>
      <c r="G38" s="113"/>
      <c r="H38" s="114">
        <f t="shared" si="4"/>
        <v>9.3000000000000007</v>
      </c>
    </row>
    <row r="39" spans="1:9">
      <c r="A39" s="109">
        <v>7</v>
      </c>
      <c r="B39" s="109" t="s">
        <v>74</v>
      </c>
      <c r="C39" s="110" t="s">
        <v>68</v>
      </c>
      <c r="D39" s="163">
        <v>40845</v>
      </c>
      <c r="E39" s="112">
        <v>10</v>
      </c>
      <c r="F39" s="113">
        <v>0.75</v>
      </c>
      <c r="G39" s="113"/>
      <c r="H39" s="114">
        <f>SUM(E39-F39-G39)</f>
        <v>9.25</v>
      </c>
    </row>
    <row r="40" spans="1:9">
      <c r="A40" s="8">
        <v>8</v>
      </c>
      <c r="B40" s="72" t="s">
        <v>59</v>
      </c>
      <c r="C40" s="81" t="s">
        <v>52</v>
      </c>
      <c r="D40" s="164">
        <v>40375</v>
      </c>
      <c r="E40" s="87">
        <v>10</v>
      </c>
      <c r="F40" s="88">
        <v>0.75</v>
      </c>
      <c r="G40" s="88"/>
      <c r="H40" s="89">
        <f>SUM(E40-F40-G40)</f>
        <v>9.25</v>
      </c>
    </row>
    <row r="41" spans="1:9">
      <c r="A41" s="8">
        <v>9</v>
      </c>
      <c r="B41" s="8" t="s">
        <v>58</v>
      </c>
      <c r="C41" s="31" t="s">
        <v>52</v>
      </c>
      <c r="D41" s="36">
        <v>40858</v>
      </c>
      <c r="E41" s="9">
        <v>10</v>
      </c>
      <c r="F41" s="10">
        <v>0.8</v>
      </c>
      <c r="G41" s="10"/>
      <c r="H41" s="11">
        <f>SUM(E41-F41-G41)</f>
        <v>9.1999999999999993</v>
      </c>
    </row>
    <row r="42" spans="1:9">
      <c r="A42" s="8">
        <v>10</v>
      </c>
      <c r="B42" s="8" t="s">
        <v>181</v>
      </c>
      <c r="C42" s="31" t="s">
        <v>111</v>
      </c>
      <c r="D42" s="34">
        <v>40427</v>
      </c>
      <c r="E42" s="9">
        <v>10</v>
      </c>
      <c r="F42" s="10">
        <v>0.8</v>
      </c>
      <c r="G42" s="10"/>
      <c r="H42" s="11">
        <f>SUM(E42-F42-G42)</f>
        <v>9.1999999999999993</v>
      </c>
    </row>
    <row r="43" spans="1:9">
      <c r="A43" s="73">
        <v>11</v>
      </c>
      <c r="B43" s="119" t="s">
        <v>160</v>
      </c>
      <c r="C43" s="120" t="s">
        <v>150</v>
      </c>
      <c r="D43" s="121">
        <v>40619</v>
      </c>
      <c r="E43" s="76">
        <v>10</v>
      </c>
      <c r="F43" s="77">
        <v>0.82499999999999996</v>
      </c>
      <c r="G43" s="118"/>
      <c r="H43" s="122">
        <f t="shared" si="4"/>
        <v>9.1750000000000007</v>
      </c>
    </row>
    <row r="44" spans="1:9">
      <c r="A44" s="8">
        <v>12</v>
      </c>
      <c r="B44" s="8" t="s">
        <v>55</v>
      </c>
      <c r="C44" s="31" t="s">
        <v>52</v>
      </c>
      <c r="D44" s="34">
        <v>40744</v>
      </c>
      <c r="E44" s="9">
        <v>10</v>
      </c>
      <c r="F44" s="10">
        <v>0.85</v>
      </c>
      <c r="G44" s="10"/>
      <c r="H44" s="11">
        <f t="shared" si="4"/>
        <v>9.15</v>
      </c>
    </row>
    <row r="45" spans="1:9">
      <c r="A45" s="8">
        <v>13</v>
      </c>
      <c r="B45" s="51" t="s">
        <v>137</v>
      </c>
      <c r="C45" s="31" t="s">
        <v>111</v>
      </c>
      <c r="D45" s="33">
        <v>40725</v>
      </c>
      <c r="E45" s="9">
        <v>10</v>
      </c>
      <c r="F45" s="10">
        <v>0.95</v>
      </c>
      <c r="G45" s="10"/>
      <c r="H45" s="11">
        <f t="shared" si="4"/>
        <v>9.0500000000000007</v>
      </c>
    </row>
    <row r="46" spans="1:9">
      <c r="A46" s="8">
        <v>14</v>
      </c>
      <c r="B46" s="51" t="s">
        <v>57</v>
      </c>
      <c r="C46" s="31" t="s">
        <v>52</v>
      </c>
      <c r="D46" s="33">
        <v>40593</v>
      </c>
      <c r="E46" s="9">
        <v>10</v>
      </c>
      <c r="F46" s="10">
        <v>0.95</v>
      </c>
      <c r="G46" s="10"/>
      <c r="H46" s="11">
        <f t="shared" si="4"/>
        <v>9.0500000000000007</v>
      </c>
    </row>
    <row r="47" spans="1:9">
      <c r="A47" s="8">
        <v>15</v>
      </c>
      <c r="B47" s="51" t="s">
        <v>98</v>
      </c>
      <c r="C47" s="31" t="s">
        <v>96</v>
      </c>
      <c r="D47" s="33">
        <v>40885</v>
      </c>
      <c r="E47" s="9">
        <v>10</v>
      </c>
      <c r="F47" s="10">
        <v>1.0249999999999999</v>
      </c>
      <c r="G47" s="10"/>
      <c r="H47" s="11">
        <f t="shared" si="4"/>
        <v>8.9749999999999996</v>
      </c>
    </row>
    <row r="48" spans="1:9">
      <c r="A48" s="8">
        <v>16</v>
      </c>
      <c r="B48" s="8" t="s">
        <v>97</v>
      </c>
      <c r="C48" s="31" t="s">
        <v>96</v>
      </c>
      <c r="D48" s="34">
        <v>40767</v>
      </c>
      <c r="E48" s="9">
        <v>10</v>
      </c>
      <c r="F48" s="10">
        <v>0.95</v>
      </c>
      <c r="G48" s="10">
        <v>0.1</v>
      </c>
      <c r="H48" s="11">
        <f t="shared" si="4"/>
        <v>8.9500000000000011</v>
      </c>
    </row>
    <row r="49" spans="1:8">
      <c r="A49" s="8">
        <v>17</v>
      </c>
      <c r="B49" s="8" t="s">
        <v>99</v>
      </c>
      <c r="C49" s="31" t="s">
        <v>96</v>
      </c>
      <c r="D49" s="34">
        <v>40485</v>
      </c>
      <c r="E49" s="9">
        <v>10</v>
      </c>
      <c r="F49" s="10">
        <v>1.05</v>
      </c>
      <c r="G49" s="10"/>
      <c r="H49" s="11">
        <f t="shared" si="4"/>
        <v>8.9499999999999993</v>
      </c>
    </row>
    <row r="50" spans="1:8">
      <c r="A50" s="8">
        <v>18</v>
      </c>
      <c r="B50" s="8" t="s">
        <v>100</v>
      </c>
      <c r="C50" s="31" t="s">
        <v>96</v>
      </c>
      <c r="D50" s="34">
        <v>40736</v>
      </c>
      <c r="E50" s="9">
        <v>10</v>
      </c>
      <c r="F50" s="10">
        <v>1.1000000000000001</v>
      </c>
      <c r="G50" s="10"/>
      <c r="H50" s="11">
        <f t="shared" si="4"/>
        <v>8.9</v>
      </c>
    </row>
    <row r="51" spans="1:8">
      <c r="A51" s="8">
        <v>19</v>
      </c>
      <c r="B51" s="8" t="s">
        <v>102</v>
      </c>
      <c r="C51" s="31" t="s">
        <v>96</v>
      </c>
      <c r="D51" s="36">
        <v>40887</v>
      </c>
      <c r="E51" s="9">
        <v>10</v>
      </c>
      <c r="F51" s="10">
        <v>1.125</v>
      </c>
      <c r="G51" s="10"/>
      <c r="H51" s="11">
        <f t="shared" si="4"/>
        <v>8.875</v>
      </c>
    </row>
    <row r="52" spans="1:8">
      <c r="A52" s="8">
        <v>20</v>
      </c>
      <c r="B52" s="8" t="s">
        <v>101</v>
      </c>
      <c r="C52" s="31" t="s">
        <v>96</v>
      </c>
      <c r="D52" s="34">
        <v>40630</v>
      </c>
      <c r="E52" s="9">
        <v>10</v>
      </c>
      <c r="F52" s="10">
        <v>1.1499999999999999</v>
      </c>
      <c r="G52" s="10"/>
      <c r="H52" s="11">
        <f t="shared" si="4"/>
        <v>8.85</v>
      </c>
    </row>
    <row r="53" spans="1:8">
      <c r="A53" s="8">
        <v>21</v>
      </c>
      <c r="B53" s="51" t="s">
        <v>138</v>
      </c>
      <c r="C53" s="31" t="s">
        <v>111</v>
      </c>
      <c r="D53" s="33">
        <v>40891</v>
      </c>
      <c r="E53" s="9">
        <v>10</v>
      </c>
      <c r="F53" s="10">
        <v>1.2</v>
      </c>
      <c r="G53" s="10"/>
      <c r="H53" s="11">
        <f t="shared" si="4"/>
        <v>8.8000000000000007</v>
      </c>
    </row>
    <row r="54" spans="1:8">
      <c r="A54" s="8">
        <v>22</v>
      </c>
      <c r="B54" s="8" t="s">
        <v>163</v>
      </c>
      <c r="C54" s="31" t="s">
        <v>150</v>
      </c>
      <c r="D54" s="34">
        <v>40843</v>
      </c>
      <c r="E54" s="9">
        <v>10</v>
      </c>
      <c r="F54" s="10">
        <v>1.2749999999999999</v>
      </c>
      <c r="G54" s="10"/>
      <c r="H54" s="11">
        <f t="shared" si="4"/>
        <v>8.7249999999999996</v>
      </c>
    </row>
    <row r="55" spans="1:8">
      <c r="A55" s="8">
        <v>23</v>
      </c>
      <c r="B55" s="8" t="s">
        <v>176</v>
      </c>
      <c r="C55" s="31" t="s">
        <v>87</v>
      </c>
      <c r="D55" s="34">
        <v>40670</v>
      </c>
      <c r="E55" s="9">
        <v>10</v>
      </c>
      <c r="F55" s="10">
        <v>1.7</v>
      </c>
      <c r="G55" s="10"/>
      <c r="H55" s="11">
        <f t="shared" si="4"/>
        <v>8.3000000000000007</v>
      </c>
    </row>
    <row r="56" spans="1:8">
      <c r="A56" s="8">
        <v>24</v>
      </c>
      <c r="B56" s="51" t="s">
        <v>139</v>
      </c>
      <c r="C56" s="31" t="s">
        <v>111</v>
      </c>
      <c r="D56" s="33">
        <v>40697</v>
      </c>
      <c r="E56" s="9">
        <v>10</v>
      </c>
      <c r="F56" s="10">
        <v>0.875</v>
      </c>
      <c r="G56" s="10">
        <v>1</v>
      </c>
      <c r="H56" s="11">
        <f t="shared" si="4"/>
        <v>8.125</v>
      </c>
    </row>
    <row r="57" spans="1:8">
      <c r="A57" s="97">
        <v>25</v>
      </c>
      <c r="B57" s="97" t="s">
        <v>88</v>
      </c>
      <c r="C57" s="98" t="s">
        <v>87</v>
      </c>
      <c r="D57" s="99">
        <v>40670</v>
      </c>
      <c r="E57" s="100">
        <v>0</v>
      </c>
      <c r="F57" s="101">
        <v>0</v>
      </c>
      <c r="G57" s="101"/>
      <c r="H57" s="102">
        <f t="shared" si="4"/>
        <v>0</v>
      </c>
    </row>
    <row r="58" spans="1:8">
      <c r="A58" s="135"/>
      <c r="B58" s="156"/>
      <c r="C58" s="157"/>
      <c r="D58" s="158"/>
      <c r="E58" s="159"/>
      <c r="F58" s="136"/>
      <c r="G58" s="136"/>
      <c r="H58" s="160"/>
    </row>
    <row r="61" spans="1:8">
      <c r="B61" s="1"/>
      <c r="E61" s="236" t="s">
        <v>1</v>
      </c>
      <c r="F61" s="237"/>
      <c r="G61" s="237"/>
      <c r="H61" s="237"/>
    </row>
    <row r="62" spans="1:8" ht="30">
      <c r="B62" s="3" t="s">
        <v>3</v>
      </c>
      <c r="C62" s="3" t="s">
        <v>4</v>
      </c>
      <c r="D62" s="3" t="s">
        <v>5</v>
      </c>
      <c r="E62" s="5" t="s">
        <v>7</v>
      </c>
      <c r="F62" s="5" t="s">
        <v>8</v>
      </c>
      <c r="G62" s="5" t="s">
        <v>9</v>
      </c>
      <c r="H62" s="5" t="s">
        <v>11</v>
      </c>
    </row>
    <row r="63" spans="1:8">
      <c r="A63" s="109">
        <v>1</v>
      </c>
      <c r="B63" s="109" t="s">
        <v>55</v>
      </c>
      <c r="C63" s="110" t="s">
        <v>52</v>
      </c>
      <c r="D63" s="111">
        <v>40744</v>
      </c>
      <c r="E63" s="112">
        <v>10</v>
      </c>
      <c r="F63" s="113">
        <v>0.5</v>
      </c>
      <c r="G63" s="113"/>
      <c r="H63" s="114">
        <f t="shared" ref="H63:H87" si="5">SUM(E63-F63-G63)</f>
        <v>9.5</v>
      </c>
    </row>
    <row r="64" spans="1:8">
      <c r="A64" s="109">
        <v>2</v>
      </c>
      <c r="B64" s="109" t="s">
        <v>101</v>
      </c>
      <c r="C64" s="110" t="s">
        <v>96</v>
      </c>
      <c r="D64" s="111">
        <v>40630</v>
      </c>
      <c r="E64" s="112">
        <v>10</v>
      </c>
      <c r="F64" s="113">
        <v>0.57499999999999996</v>
      </c>
      <c r="G64" s="113"/>
      <c r="H64" s="114">
        <f>SUM(E64-F64-G64)</f>
        <v>9.4250000000000007</v>
      </c>
    </row>
    <row r="65" spans="1:8">
      <c r="A65" s="109">
        <v>3</v>
      </c>
      <c r="B65" s="109" t="s">
        <v>59</v>
      </c>
      <c r="C65" s="110" t="s">
        <v>52</v>
      </c>
      <c r="D65" s="111">
        <v>40375</v>
      </c>
      <c r="E65" s="112">
        <v>10</v>
      </c>
      <c r="F65" s="113">
        <v>0.57499999999999996</v>
      </c>
      <c r="G65" s="113"/>
      <c r="H65" s="114">
        <f>SUM(E65-F65-G65)</f>
        <v>9.4250000000000007</v>
      </c>
    </row>
    <row r="66" spans="1:8">
      <c r="A66" s="109">
        <v>4</v>
      </c>
      <c r="B66" s="109" t="s">
        <v>97</v>
      </c>
      <c r="C66" s="110" t="s">
        <v>96</v>
      </c>
      <c r="D66" s="111">
        <v>40767</v>
      </c>
      <c r="E66" s="112">
        <v>10</v>
      </c>
      <c r="F66" s="113">
        <v>0.625</v>
      </c>
      <c r="G66" s="113"/>
      <c r="H66" s="114">
        <f t="shared" si="5"/>
        <v>9.375</v>
      </c>
    </row>
    <row r="67" spans="1:8">
      <c r="A67" s="109">
        <v>5</v>
      </c>
      <c r="B67" s="109" t="s">
        <v>54</v>
      </c>
      <c r="C67" s="110" t="s">
        <v>52</v>
      </c>
      <c r="D67" s="111">
        <v>40350</v>
      </c>
      <c r="E67" s="112">
        <v>10</v>
      </c>
      <c r="F67" s="113">
        <v>0.67500000000000004</v>
      </c>
      <c r="G67" s="113"/>
      <c r="H67" s="114">
        <f>SUM(E67-F67-G67)</f>
        <v>9.3249999999999993</v>
      </c>
    </row>
    <row r="68" spans="1:8">
      <c r="A68" s="72">
        <v>6</v>
      </c>
      <c r="B68" s="72" t="s">
        <v>56</v>
      </c>
      <c r="C68" s="81" t="s">
        <v>52</v>
      </c>
      <c r="D68" s="164">
        <v>40758</v>
      </c>
      <c r="E68" s="87">
        <v>10</v>
      </c>
      <c r="F68" s="88">
        <v>0.65</v>
      </c>
      <c r="G68" s="88"/>
      <c r="H68" s="89">
        <f>SUM(E68-F68-G68)</f>
        <v>9.35</v>
      </c>
    </row>
    <row r="69" spans="1:8">
      <c r="A69" s="8">
        <v>7</v>
      </c>
      <c r="B69" s="8" t="s">
        <v>58</v>
      </c>
      <c r="C69" s="31" t="s">
        <v>52</v>
      </c>
      <c r="D69" s="36">
        <v>40858</v>
      </c>
      <c r="E69" s="9">
        <v>10</v>
      </c>
      <c r="F69" s="10">
        <v>0.7</v>
      </c>
      <c r="G69" s="10"/>
      <c r="H69" s="11">
        <f>SUM(E69-F69-G69)</f>
        <v>9.3000000000000007</v>
      </c>
    </row>
    <row r="70" spans="1:8">
      <c r="A70" s="8">
        <v>8</v>
      </c>
      <c r="B70" s="51" t="s">
        <v>137</v>
      </c>
      <c r="C70" s="31" t="s">
        <v>111</v>
      </c>
      <c r="D70" s="33">
        <v>40725</v>
      </c>
      <c r="E70" s="9">
        <v>10</v>
      </c>
      <c r="F70" s="10">
        <v>0.7</v>
      </c>
      <c r="G70" s="10"/>
      <c r="H70" s="11">
        <f>SUM(E70-F70-G70)</f>
        <v>9.3000000000000007</v>
      </c>
    </row>
    <row r="71" spans="1:8">
      <c r="A71" s="8">
        <v>9</v>
      </c>
      <c r="B71" s="51" t="s">
        <v>57</v>
      </c>
      <c r="C71" s="31" t="s">
        <v>52</v>
      </c>
      <c r="D71" s="33">
        <v>40593</v>
      </c>
      <c r="E71" s="9">
        <v>10</v>
      </c>
      <c r="F71" s="10">
        <v>0.7</v>
      </c>
      <c r="G71" s="10"/>
      <c r="H71" s="11">
        <f>SUM(E71-F71-G71)</f>
        <v>9.3000000000000007</v>
      </c>
    </row>
    <row r="72" spans="1:8">
      <c r="A72" s="8">
        <v>10</v>
      </c>
      <c r="B72" s="51" t="s">
        <v>139</v>
      </c>
      <c r="C72" s="31" t="s">
        <v>111</v>
      </c>
      <c r="D72" s="33">
        <v>40697</v>
      </c>
      <c r="E72" s="9">
        <v>10</v>
      </c>
      <c r="F72" s="10">
        <v>0.8</v>
      </c>
      <c r="G72" s="10"/>
      <c r="H72" s="11">
        <f t="shared" si="5"/>
        <v>9.1999999999999993</v>
      </c>
    </row>
    <row r="73" spans="1:8">
      <c r="A73" s="73">
        <v>11</v>
      </c>
      <c r="B73" s="119" t="s">
        <v>160</v>
      </c>
      <c r="C73" s="120" t="s">
        <v>150</v>
      </c>
      <c r="D73" s="121">
        <v>40619</v>
      </c>
      <c r="E73" s="76">
        <v>10</v>
      </c>
      <c r="F73" s="77">
        <v>0.52500000000000002</v>
      </c>
      <c r="G73" s="77">
        <v>0.3</v>
      </c>
      <c r="H73" s="122">
        <f t="shared" si="5"/>
        <v>9.1749999999999989</v>
      </c>
    </row>
    <row r="74" spans="1:8">
      <c r="A74" s="72">
        <v>12</v>
      </c>
      <c r="B74" s="8" t="s">
        <v>74</v>
      </c>
      <c r="C74" s="31" t="s">
        <v>68</v>
      </c>
      <c r="D74" s="36">
        <v>40845</v>
      </c>
      <c r="E74" s="9">
        <v>10</v>
      </c>
      <c r="F74" s="10">
        <v>0.85</v>
      </c>
      <c r="G74" s="10"/>
      <c r="H74" s="11">
        <f>SUM(E74-F74-G74)</f>
        <v>9.15</v>
      </c>
    </row>
    <row r="75" spans="1:8">
      <c r="A75" s="73">
        <v>13</v>
      </c>
      <c r="B75" s="95" t="s">
        <v>140</v>
      </c>
      <c r="C75" s="74" t="s">
        <v>111</v>
      </c>
      <c r="D75" s="96">
        <v>40543</v>
      </c>
      <c r="E75" s="76">
        <v>10</v>
      </c>
      <c r="F75" s="77">
        <v>0.85</v>
      </c>
      <c r="G75" s="77"/>
      <c r="H75" s="78">
        <f>SUM(E75-F75-G75)</f>
        <v>9.15</v>
      </c>
    </row>
    <row r="76" spans="1:8">
      <c r="A76" s="8">
        <v>14</v>
      </c>
      <c r="B76" s="51" t="s">
        <v>98</v>
      </c>
      <c r="C76" s="31" t="s">
        <v>96</v>
      </c>
      <c r="D76" s="33">
        <v>40885</v>
      </c>
      <c r="E76" s="9">
        <v>10</v>
      </c>
      <c r="F76" s="10">
        <v>0.6</v>
      </c>
      <c r="G76" s="10">
        <v>0.3</v>
      </c>
      <c r="H76" s="11">
        <f t="shared" si="5"/>
        <v>9.1</v>
      </c>
    </row>
    <row r="77" spans="1:8">
      <c r="A77" s="73">
        <v>15</v>
      </c>
      <c r="B77" s="73" t="s">
        <v>161</v>
      </c>
      <c r="C77" s="74" t="s">
        <v>150</v>
      </c>
      <c r="D77" s="75">
        <v>40565</v>
      </c>
      <c r="E77" s="76">
        <v>10</v>
      </c>
      <c r="F77" s="77">
        <v>0.9</v>
      </c>
      <c r="G77" s="77"/>
      <c r="H77" s="78">
        <f t="shared" si="5"/>
        <v>9.1</v>
      </c>
    </row>
    <row r="78" spans="1:8">
      <c r="A78" s="8">
        <v>16</v>
      </c>
      <c r="B78" s="8" t="s">
        <v>163</v>
      </c>
      <c r="C78" s="31" t="s">
        <v>150</v>
      </c>
      <c r="D78" s="34">
        <v>40843</v>
      </c>
      <c r="E78" s="9">
        <v>10</v>
      </c>
      <c r="F78" s="10">
        <v>0.65</v>
      </c>
      <c r="G78" s="10">
        <v>0.3</v>
      </c>
      <c r="H78" s="11">
        <f t="shared" si="5"/>
        <v>9.0499999999999989</v>
      </c>
    </row>
    <row r="79" spans="1:8">
      <c r="A79" s="8">
        <v>17</v>
      </c>
      <c r="B79" s="8" t="s">
        <v>100</v>
      </c>
      <c r="C79" s="31" t="s">
        <v>96</v>
      </c>
      <c r="D79" s="34">
        <v>40736</v>
      </c>
      <c r="E79" s="9">
        <v>10</v>
      </c>
      <c r="F79" s="10">
        <v>0.72499999999999998</v>
      </c>
      <c r="G79" s="10">
        <v>0.3</v>
      </c>
      <c r="H79" s="11">
        <f t="shared" si="5"/>
        <v>8.9749999999999996</v>
      </c>
    </row>
    <row r="80" spans="1:8">
      <c r="A80" s="8">
        <v>18</v>
      </c>
      <c r="B80" s="51" t="s">
        <v>138</v>
      </c>
      <c r="C80" s="31" t="s">
        <v>111</v>
      </c>
      <c r="D80" s="33">
        <v>40891</v>
      </c>
      <c r="E80" s="9">
        <v>10</v>
      </c>
      <c r="F80" s="10">
        <v>1.05</v>
      </c>
      <c r="G80" s="10"/>
      <c r="H80" s="11">
        <f>SUM(E80-F80-G80)</f>
        <v>8.9499999999999993</v>
      </c>
    </row>
    <row r="81" spans="1:9">
      <c r="A81" s="8">
        <v>19</v>
      </c>
      <c r="B81" s="8" t="s">
        <v>141</v>
      </c>
      <c r="C81" s="31" t="s">
        <v>111</v>
      </c>
      <c r="D81" s="34">
        <v>40720</v>
      </c>
      <c r="E81" s="9">
        <v>10</v>
      </c>
      <c r="F81" s="10">
        <v>1.05</v>
      </c>
      <c r="G81" s="10"/>
      <c r="H81" s="11">
        <f>SUM(E81-F81-G81)</f>
        <v>8.9499999999999993</v>
      </c>
    </row>
    <row r="82" spans="1:9">
      <c r="A82" s="8">
        <v>20</v>
      </c>
      <c r="B82" s="8" t="s">
        <v>176</v>
      </c>
      <c r="C82" s="31" t="s">
        <v>87</v>
      </c>
      <c r="D82" s="34">
        <v>40670</v>
      </c>
      <c r="E82" s="9">
        <v>10</v>
      </c>
      <c r="F82" s="10">
        <v>1.05</v>
      </c>
      <c r="G82" s="10"/>
      <c r="H82" s="11">
        <f>SUM(E82-F82-G82)</f>
        <v>8.9499999999999993</v>
      </c>
    </row>
    <row r="83" spans="1:9">
      <c r="A83" s="8">
        <v>21</v>
      </c>
      <c r="B83" s="8" t="s">
        <v>99</v>
      </c>
      <c r="C83" s="31" t="s">
        <v>96</v>
      </c>
      <c r="D83" s="34">
        <v>40485</v>
      </c>
      <c r="E83" s="9">
        <v>10</v>
      </c>
      <c r="F83" s="10">
        <v>1.05</v>
      </c>
      <c r="G83" s="10"/>
      <c r="H83" s="11">
        <f>SUM(E83-F83-G83)</f>
        <v>8.9499999999999993</v>
      </c>
    </row>
    <row r="84" spans="1:9">
      <c r="A84" s="8">
        <v>22</v>
      </c>
      <c r="B84" s="8" t="s">
        <v>102</v>
      </c>
      <c r="C84" s="31" t="s">
        <v>96</v>
      </c>
      <c r="D84" s="36">
        <v>40887</v>
      </c>
      <c r="E84" s="9">
        <v>10</v>
      </c>
      <c r="F84" s="10">
        <v>0.75</v>
      </c>
      <c r="G84" s="10">
        <v>0.4</v>
      </c>
      <c r="H84" s="11">
        <f t="shared" si="5"/>
        <v>8.85</v>
      </c>
    </row>
    <row r="85" spans="1:9">
      <c r="A85" s="8">
        <v>23</v>
      </c>
      <c r="B85" s="51" t="s">
        <v>103</v>
      </c>
      <c r="C85" s="31" t="s">
        <v>96</v>
      </c>
      <c r="D85" s="33">
        <v>40475</v>
      </c>
      <c r="E85" s="9">
        <v>10</v>
      </c>
      <c r="F85" s="10">
        <v>1.05</v>
      </c>
      <c r="G85" s="10">
        <v>0.3</v>
      </c>
      <c r="H85" s="11">
        <f t="shared" si="5"/>
        <v>8.6499999999999986</v>
      </c>
    </row>
    <row r="86" spans="1:9">
      <c r="A86" s="8">
        <v>24</v>
      </c>
      <c r="B86" s="8" t="s">
        <v>181</v>
      </c>
      <c r="C86" s="31" t="s">
        <v>111</v>
      </c>
      <c r="D86" s="34">
        <v>40427</v>
      </c>
      <c r="E86" s="9">
        <v>9</v>
      </c>
      <c r="F86" s="10">
        <v>0.75</v>
      </c>
      <c r="G86" s="10"/>
      <c r="H86" s="11">
        <f t="shared" si="5"/>
        <v>8.25</v>
      </c>
    </row>
    <row r="87" spans="1:9">
      <c r="A87" s="97">
        <v>25</v>
      </c>
      <c r="B87" s="97" t="s">
        <v>88</v>
      </c>
      <c r="C87" s="98" t="s">
        <v>87</v>
      </c>
      <c r="D87" s="99">
        <v>40670</v>
      </c>
      <c r="E87" s="100">
        <v>0</v>
      </c>
      <c r="F87" s="101">
        <v>0</v>
      </c>
      <c r="G87" s="101"/>
      <c r="H87" s="102">
        <f t="shared" si="5"/>
        <v>0</v>
      </c>
    </row>
    <row r="91" spans="1:9">
      <c r="B91" s="1"/>
      <c r="E91" s="230" t="s">
        <v>2</v>
      </c>
      <c r="F91" s="230"/>
      <c r="G91" s="230"/>
      <c r="H91" s="230"/>
    </row>
    <row r="92" spans="1:9" ht="30">
      <c r="B92" s="3" t="s">
        <v>3</v>
      </c>
      <c r="C92" s="3" t="s">
        <v>4</v>
      </c>
      <c r="D92" s="3" t="s">
        <v>5</v>
      </c>
      <c r="E92" s="6" t="s">
        <v>7</v>
      </c>
      <c r="F92" s="6" t="s">
        <v>12</v>
      </c>
      <c r="G92" s="6" t="s">
        <v>9</v>
      </c>
      <c r="H92" s="6" t="s">
        <v>13</v>
      </c>
    </row>
    <row r="93" spans="1:9">
      <c r="A93" s="73">
        <v>1</v>
      </c>
      <c r="B93" s="119" t="s">
        <v>161</v>
      </c>
      <c r="C93" s="120" t="s">
        <v>150</v>
      </c>
      <c r="D93" s="121">
        <v>40565</v>
      </c>
      <c r="E93" s="76">
        <v>10</v>
      </c>
      <c r="F93" s="77">
        <v>0.3</v>
      </c>
      <c r="G93" s="118"/>
      <c r="H93" s="122">
        <f t="shared" ref="H93:H117" si="6">SUM(E93-F93-G93)</f>
        <v>9.6999999999999993</v>
      </c>
      <c r="I93" s="2"/>
    </row>
    <row r="94" spans="1:9">
      <c r="A94" s="73">
        <v>2</v>
      </c>
      <c r="B94" s="119" t="s">
        <v>160</v>
      </c>
      <c r="C94" s="120" t="s">
        <v>150</v>
      </c>
      <c r="D94" s="121">
        <v>40619</v>
      </c>
      <c r="E94" s="76">
        <v>10</v>
      </c>
      <c r="F94" s="77">
        <v>0.4</v>
      </c>
      <c r="G94" s="118"/>
      <c r="H94" s="122">
        <f t="shared" si="6"/>
        <v>9.6</v>
      </c>
      <c r="I94" s="2"/>
    </row>
    <row r="95" spans="1:9">
      <c r="A95" s="109">
        <v>3</v>
      </c>
      <c r="B95" s="147" t="s">
        <v>139</v>
      </c>
      <c r="C95" s="148" t="s">
        <v>111</v>
      </c>
      <c r="D95" s="166">
        <v>40697</v>
      </c>
      <c r="E95" s="112">
        <v>10</v>
      </c>
      <c r="F95" s="113">
        <v>0.5</v>
      </c>
      <c r="G95" s="113"/>
      <c r="H95" s="143">
        <f t="shared" si="6"/>
        <v>9.5</v>
      </c>
      <c r="I95" s="2"/>
    </row>
    <row r="96" spans="1:9">
      <c r="A96" s="109">
        <v>4</v>
      </c>
      <c r="B96" s="167" t="s">
        <v>176</v>
      </c>
      <c r="C96" s="148" t="s">
        <v>87</v>
      </c>
      <c r="D96" s="153">
        <v>40670</v>
      </c>
      <c r="E96" s="112">
        <v>10</v>
      </c>
      <c r="F96" s="113">
        <v>0.7</v>
      </c>
      <c r="G96" s="113"/>
      <c r="H96" s="143">
        <f>SUM(E96-F96-G96)</f>
        <v>9.3000000000000007</v>
      </c>
      <c r="I96" s="2"/>
    </row>
    <row r="97" spans="1:9">
      <c r="A97" s="73">
        <v>5</v>
      </c>
      <c r="B97" s="151" t="s">
        <v>140</v>
      </c>
      <c r="C97" s="120" t="s">
        <v>111</v>
      </c>
      <c r="D97" s="165">
        <v>40543</v>
      </c>
      <c r="E97" s="76">
        <v>10</v>
      </c>
      <c r="F97" s="77">
        <v>0.7</v>
      </c>
      <c r="G97" s="118"/>
      <c r="H97" s="122">
        <f>SUM(E97-F97-G97)</f>
        <v>9.3000000000000007</v>
      </c>
      <c r="I97" s="2"/>
    </row>
    <row r="98" spans="1:9">
      <c r="A98" s="109">
        <v>6</v>
      </c>
      <c r="B98" s="109" t="s">
        <v>97</v>
      </c>
      <c r="C98" s="110" t="s">
        <v>96</v>
      </c>
      <c r="D98" s="111">
        <v>40767</v>
      </c>
      <c r="E98" s="112">
        <v>10</v>
      </c>
      <c r="F98" s="113">
        <v>0.8</v>
      </c>
      <c r="G98" s="113"/>
      <c r="H98" s="114">
        <f t="shared" si="6"/>
        <v>9.1999999999999993</v>
      </c>
      <c r="I98" s="2"/>
    </row>
    <row r="99" spans="1:9">
      <c r="A99" s="109">
        <v>7</v>
      </c>
      <c r="B99" s="109" t="s">
        <v>101</v>
      </c>
      <c r="C99" s="110" t="s">
        <v>96</v>
      </c>
      <c r="D99" s="111">
        <v>40630</v>
      </c>
      <c r="E99" s="112">
        <v>9.5</v>
      </c>
      <c r="F99" s="113">
        <v>0.4</v>
      </c>
      <c r="G99" s="113"/>
      <c r="H99" s="114">
        <f t="shared" ref="H99:H104" si="7">SUM(E99-F99-G99)</f>
        <v>9.1</v>
      </c>
      <c r="I99" s="2"/>
    </row>
    <row r="100" spans="1:9">
      <c r="A100" s="109">
        <v>8</v>
      </c>
      <c r="B100" s="109" t="s">
        <v>141</v>
      </c>
      <c r="C100" s="110" t="s">
        <v>111</v>
      </c>
      <c r="D100" s="111">
        <v>40720</v>
      </c>
      <c r="E100" s="112">
        <v>9.5</v>
      </c>
      <c r="F100" s="113">
        <v>0.4</v>
      </c>
      <c r="G100" s="113"/>
      <c r="H100" s="114">
        <f t="shared" si="7"/>
        <v>9.1</v>
      </c>
    </row>
    <row r="101" spans="1:9">
      <c r="A101" s="8">
        <v>9</v>
      </c>
      <c r="B101" s="8" t="s">
        <v>100</v>
      </c>
      <c r="C101" s="31" t="s">
        <v>96</v>
      </c>
      <c r="D101" s="34">
        <v>40736</v>
      </c>
      <c r="E101" s="9">
        <v>10</v>
      </c>
      <c r="F101" s="10">
        <v>0.9</v>
      </c>
      <c r="G101" s="10"/>
      <c r="H101" s="11">
        <f t="shared" si="7"/>
        <v>9.1</v>
      </c>
    </row>
    <row r="102" spans="1:9">
      <c r="A102" s="8">
        <v>10</v>
      </c>
      <c r="B102" s="8" t="s">
        <v>163</v>
      </c>
      <c r="C102" s="31" t="s">
        <v>150</v>
      </c>
      <c r="D102" s="34">
        <v>40843</v>
      </c>
      <c r="E102" s="9">
        <v>10</v>
      </c>
      <c r="F102" s="10">
        <v>0.9</v>
      </c>
      <c r="G102" s="10"/>
      <c r="H102" s="11">
        <f t="shared" si="7"/>
        <v>9.1</v>
      </c>
    </row>
    <row r="103" spans="1:9">
      <c r="A103" s="8">
        <v>11</v>
      </c>
      <c r="B103" s="8" t="s">
        <v>74</v>
      </c>
      <c r="C103" s="31" t="s">
        <v>68</v>
      </c>
      <c r="D103" s="36">
        <v>40845</v>
      </c>
      <c r="E103" s="9">
        <v>10</v>
      </c>
      <c r="F103" s="10">
        <v>0.9</v>
      </c>
      <c r="G103" s="10"/>
      <c r="H103" s="11">
        <f t="shared" si="7"/>
        <v>9.1</v>
      </c>
    </row>
    <row r="104" spans="1:9">
      <c r="A104" s="8">
        <v>12</v>
      </c>
      <c r="B104" s="51" t="s">
        <v>98</v>
      </c>
      <c r="C104" s="31" t="s">
        <v>96</v>
      </c>
      <c r="D104" s="33">
        <v>40885</v>
      </c>
      <c r="E104" s="9">
        <v>10</v>
      </c>
      <c r="F104" s="10">
        <v>0.9</v>
      </c>
      <c r="G104" s="10"/>
      <c r="H104" s="11">
        <f t="shared" si="7"/>
        <v>9.1</v>
      </c>
    </row>
    <row r="105" spans="1:9">
      <c r="A105" s="8">
        <v>13</v>
      </c>
      <c r="B105" s="8" t="s">
        <v>99</v>
      </c>
      <c r="C105" s="31" t="s">
        <v>96</v>
      </c>
      <c r="D105" s="34">
        <v>40485</v>
      </c>
      <c r="E105" s="9">
        <v>9.5</v>
      </c>
      <c r="F105" s="10">
        <v>0.5</v>
      </c>
      <c r="G105" s="10"/>
      <c r="H105" s="11">
        <f t="shared" si="6"/>
        <v>9</v>
      </c>
    </row>
    <row r="106" spans="1:9">
      <c r="A106" s="8">
        <v>14</v>
      </c>
      <c r="B106" s="51" t="s">
        <v>138</v>
      </c>
      <c r="C106" s="31" t="s">
        <v>111</v>
      </c>
      <c r="D106" s="33">
        <v>40891</v>
      </c>
      <c r="E106" s="9">
        <v>10</v>
      </c>
      <c r="F106" s="10">
        <v>1.1000000000000001</v>
      </c>
      <c r="G106" s="10"/>
      <c r="H106" s="11">
        <f t="shared" si="6"/>
        <v>8.9</v>
      </c>
    </row>
    <row r="107" spans="1:9">
      <c r="A107" s="8">
        <v>15</v>
      </c>
      <c r="B107" s="8" t="s">
        <v>55</v>
      </c>
      <c r="C107" s="31" t="s">
        <v>52</v>
      </c>
      <c r="D107" s="34">
        <v>40744</v>
      </c>
      <c r="E107" s="9">
        <v>10</v>
      </c>
      <c r="F107" s="10">
        <v>1.2</v>
      </c>
      <c r="G107" s="10"/>
      <c r="H107" s="11">
        <f t="shared" ref="H107:H114" si="8">SUM(E107-F107-G107)</f>
        <v>8.8000000000000007</v>
      </c>
    </row>
    <row r="108" spans="1:9">
      <c r="A108" s="8">
        <v>16</v>
      </c>
      <c r="B108" s="8" t="s">
        <v>181</v>
      </c>
      <c r="C108" s="31" t="s">
        <v>111</v>
      </c>
      <c r="D108" s="34">
        <v>40427</v>
      </c>
      <c r="E108" s="9">
        <v>9.5</v>
      </c>
      <c r="F108" s="10">
        <v>0.7</v>
      </c>
      <c r="G108" s="10"/>
      <c r="H108" s="11">
        <f t="shared" si="8"/>
        <v>8.8000000000000007</v>
      </c>
    </row>
    <row r="109" spans="1:9">
      <c r="A109" s="8">
        <v>17</v>
      </c>
      <c r="B109" s="8" t="s">
        <v>59</v>
      </c>
      <c r="C109" s="31" t="s">
        <v>52</v>
      </c>
      <c r="D109" s="34">
        <v>40375</v>
      </c>
      <c r="E109" s="9">
        <v>9.5</v>
      </c>
      <c r="F109" s="10">
        <v>0.7</v>
      </c>
      <c r="G109" s="10"/>
      <c r="H109" s="11">
        <f t="shared" si="8"/>
        <v>8.8000000000000007</v>
      </c>
    </row>
    <row r="110" spans="1:9">
      <c r="A110" s="8">
        <v>18</v>
      </c>
      <c r="B110" s="8" t="s">
        <v>102</v>
      </c>
      <c r="C110" s="31" t="s">
        <v>96</v>
      </c>
      <c r="D110" s="36">
        <v>40887</v>
      </c>
      <c r="E110" s="9">
        <v>9.5</v>
      </c>
      <c r="F110" s="10">
        <v>0.8</v>
      </c>
      <c r="G110" s="10"/>
      <c r="H110" s="11">
        <f t="shared" si="8"/>
        <v>8.6999999999999993</v>
      </c>
    </row>
    <row r="111" spans="1:9">
      <c r="A111" s="8">
        <v>19</v>
      </c>
      <c r="B111" s="8" t="s">
        <v>56</v>
      </c>
      <c r="C111" s="31" t="s">
        <v>52</v>
      </c>
      <c r="D111" s="34">
        <v>40758</v>
      </c>
      <c r="E111" s="9">
        <v>9.5</v>
      </c>
      <c r="F111" s="10">
        <v>0.8</v>
      </c>
      <c r="G111" s="10"/>
      <c r="H111" s="11">
        <f t="shared" si="8"/>
        <v>8.6999999999999993</v>
      </c>
    </row>
    <row r="112" spans="1:9">
      <c r="A112" s="8">
        <v>20</v>
      </c>
      <c r="B112" s="51" t="s">
        <v>57</v>
      </c>
      <c r="C112" s="31" t="s">
        <v>52</v>
      </c>
      <c r="D112" s="33">
        <v>40593</v>
      </c>
      <c r="E112" s="9">
        <v>9.5</v>
      </c>
      <c r="F112" s="10">
        <v>0.8</v>
      </c>
      <c r="G112" s="10"/>
      <c r="H112" s="11">
        <f t="shared" si="8"/>
        <v>8.6999999999999993</v>
      </c>
    </row>
    <row r="113" spans="1:9">
      <c r="A113" s="8">
        <v>21</v>
      </c>
      <c r="B113" s="51" t="s">
        <v>103</v>
      </c>
      <c r="C113" s="31" t="s">
        <v>96</v>
      </c>
      <c r="D113" s="33">
        <v>40475</v>
      </c>
      <c r="E113" s="9">
        <v>9.5</v>
      </c>
      <c r="F113" s="10">
        <v>0.8</v>
      </c>
      <c r="G113" s="10"/>
      <c r="H113" s="11">
        <f t="shared" si="8"/>
        <v>8.6999999999999993</v>
      </c>
    </row>
    <row r="114" spans="1:9">
      <c r="A114" s="8">
        <v>22</v>
      </c>
      <c r="B114" s="8" t="s">
        <v>54</v>
      </c>
      <c r="C114" s="31" t="s">
        <v>52</v>
      </c>
      <c r="D114" s="34">
        <v>40350</v>
      </c>
      <c r="E114" s="9">
        <v>9.5</v>
      </c>
      <c r="F114" s="10">
        <v>0.8</v>
      </c>
      <c r="G114" s="10"/>
      <c r="H114" s="11">
        <f t="shared" si="8"/>
        <v>8.6999999999999993</v>
      </c>
    </row>
    <row r="115" spans="1:9">
      <c r="A115" s="8">
        <v>23</v>
      </c>
      <c r="B115" s="8" t="s">
        <v>58</v>
      </c>
      <c r="C115" s="31" t="s">
        <v>52</v>
      </c>
      <c r="D115" s="36">
        <v>40858</v>
      </c>
      <c r="E115" s="9">
        <v>9.5</v>
      </c>
      <c r="F115" s="10">
        <v>1</v>
      </c>
      <c r="G115" s="10"/>
      <c r="H115" s="11">
        <f t="shared" si="6"/>
        <v>8.5</v>
      </c>
    </row>
    <row r="116" spans="1:9">
      <c r="A116" s="8">
        <v>24</v>
      </c>
      <c r="B116" s="51" t="s">
        <v>137</v>
      </c>
      <c r="C116" s="31" t="s">
        <v>111</v>
      </c>
      <c r="D116" s="33">
        <v>40725</v>
      </c>
      <c r="E116" s="9">
        <v>9.5</v>
      </c>
      <c r="F116" s="10">
        <v>1.1000000000000001</v>
      </c>
      <c r="G116" s="10"/>
      <c r="H116" s="11">
        <f t="shared" si="6"/>
        <v>8.4</v>
      </c>
    </row>
    <row r="117" spans="1:9">
      <c r="A117" s="97">
        <v>25</v>
      </c>
      <c r="B117" s="97" t="s">
        <v>88</v>
      </c>
      <c r="C117" s="98" t="s">
        <v>87</v>
      </c>
      <c r="D117" s="99">
        <v>40670</v>
      </c>
      <c r="E117" s="100">
        <v>0</v>
      </c>
      <c r="F117" s="101">
        <v>0</v>
      </c>
      <c r="G117" s="101"/>
      <c r="H117" s="102">
        <f t="shared" si="6"/>
        <v>0</v>
      </c>
    </row>
    <row r="121" spans="1:9">
      <c r="C121" s="21"/>
      <c r="E121" s="260" t="s">
        <v>15</v>
      </c>
      <c r="F121" s="260"/>
      <c r="G121" s="260"/>
      <c r="H121" s="260"/>
    </row>
    <row r="122" spans="1:9" ht="30">
      <c r="B122" s="3" t="s">
        <v>3</v>
      </c>
      <c r="C122" s="3" t="s">
        <v>4</v>
      </c>
      <c r="D122" s="3" t="s">
        <v>5</v>
      </c>
      <c r="E122" s="22" t="s">
        <v>7</v>
      </c>
      <c r="F122" s="22" t="s">
        <v>12</v>
      </c>
      <c r="G122" s="22" t="s">
        <v>9</v>
      </c>
      <c r="H122" s="22" t="s">
        <v>17</v>
      </c>
    </row>
    <row r="123" spans="1:9">
      <c r="A123" s="123">
        <v>1</v>
      </c>
      <c r="B123" s="123" t="s">
        <v>161</v>
      </c>
      <c r="C123" s="125" t="s">
        <v>150</v>
      </c>
      <c r="D123" s="133">
        <v>40565</v>
      </c>
      <c r="E123" s="127">
        <v>21.5</v>
      </c>
      <c r="F123" s="128">
        <v>0.45</v>
      </c>
      <c r="G123" s="128"/>
      <c r="H123" s="129">
        <f t="shared" ref="H123:H146" si="9">SUM(E123-F123-G123)</f>
        <v>21.05</v>
      </c>
      <c r="I123" s="2"/>
    </row>
    <row r="124" spans="1:9">
      <c r="A124" s="123">
        <v>2</v>
      </c>
      <c r="B124" s="123" t="s">
        <v>55</v>
      </c>
      <c r="C124" s="125" t="s">
        <v>52</v>
      </c>
      <c r="D124" s="133">
        <v>40744</v>
      </c>
      <c r="E124" s="127">
        <v>21.5</v>
      </c>
      <c r="F124" s="128">
        <v>0.55000000000000004</v>
      </c>
      <c r="G124" s="128"/>
      <c r="H124" s="129">
        <f t="shared" si="9"/>
        <v>20.95</v>
      </c>
      <c r="I124" s="2"/>
    </row>
    <row r="125" spans="1:9">
      <c r="A125" s="123">
        <v>3</v>
      </c>
      <c r="B125" s="123" t="s">
        <v>160</v>
      </c>
      <c r="C125" s="125" t="s">
        <v>150</v>
      </c>
      <c r="D125" s="133">
        <v>40619</v>
      </c>
      <c r="E125" s="127">
        <v>21.5</v>
      </c>
      <c r="F125" s="128">
        <v>0.625</v>
      </c>
      <c r="G125" s="128"/>
      <c r="H125" s="129">
        <f t="shared" si="9"/>
        <v>20.875</v>
      </c>
      <c r="I125" s="2"/>
    </row>
    <row r="126" spans="1:9">
      <c r="A126" s="123">
        <v>4</v>
      </c>
      <c r="B126" s="123" t="s">
        <v>58</v>
      </c>
      <c r="C126" s="125" t="s">
        <v>52</v>
      </c>
      <c r="D126" s="126">
        <v>40858</v>
      </c>
      <c r="E126" s="127">
        <v>21.5</v>
      </c>
      <c r="F126" s="128">
        <v>0.67500000000000004</v>
      </c>
      <c r="G126" s="128"/>
      <c r="H126" s="129">
        <f t="shared" si="9"/>
        <v>20.824999999999999</v>
      </c>
    </row>
    <row r="127" spans="1:9">
      <c r="A127" s="123">
        <v>5</v>
      </c>
      <c r="B127" s="123" t="s">
        <v>74</v>
      </c>
      <c r="C127" s="125" t="s">
        <v>68</v>
      </c>
      <c r="D127" s="126">
        <v>40845</v>
      </c>
      <c r="E127" s="127">
        <v>21.5</v>
      </c>
      <c r="F127" s="128">
        <v>0.75</v>
      </c>
      <c r="G127" s="128"/>
      <c r="H127" s="129">
        <f t="shared" si="9"/>
        <v>20.75</v>
      </c>
      <c r="I127" s="2"/>
    </row>
    <row r="128" spans="1:9">
      <c r="A128" s="8">
        <v>6</v>
      </c>
      <c r="B128" s="51" t="s">
        <v>139</v>
      </c>
      <c r="C128" s="31" t="s">
        <v>111</v>
      </c>
      <c r="D128" s="33">
        <v>40697</v>
      </c>
      <c r="E128" s="9">
        <v>21.5</v>
      </c>
      <c r="F128" s="10">
        <v>0.82499999999999996</v>
      </c>
      <c r="G128" s="10"/>
      <c r="H128" s="11">
        <f t="shared" si="9"/>
        <v>20.675000000000001</v>
      </c>
    </row>
    <row r="129" spans="1:9">
      <c r="A129" s="8">
        <v>7</v>
      </c>
      <c r="B129" s="8" t="s">
        <v>56</v>
      </c>
      <c r="C129" s="31" t="s">
        <v>52</v>
      </c>
      <c r="D129" s="34">
        <v>40758</v>
      </c>
      <c r="E129" s="9">
        <v>21.5</v>
      </c>
      <c r="F129" s="10">
        <v>0.85</v>
      </c>
      <c r="G129" s="10"/>
      <c r="H129" s="11">
        <f t="shared" si="9"/>
        <v>20.65</v>
      </c>
    </row>
    <row r="130" spans="1:9">
      <c r="A130" s="8">
        <v>8</v>
      </c>
      <c r="B130" s="51" t="s">
        <v>137</v>
      </c>
      <c r="C130" s="31" t="s">
        <v>111</v>
      </c>
      <c r="D130" s="33">
        <v>40725</v>
      </c>
      <c r="E130" s="9">
        <v>21.5</v>
      </c>
      <c r="F130" s="10">
        <v>1</v>
      </c>
      <c r="G130" s="10"/>
      <c r="H130" s="11">
        <f t="shared" si="9"/>
        <v>20.5</v>
      </c>
      <c r="I130" s="2"/>
    </row>
    <row r="131" spans="1:9">
      <c r="A131" s="8">
        <v>9</v>
      </c>
      <c r="B131" s="51" t="s">
        <v>57</v>
      </c>
      <c r="C131" s="31" t="s">
        <v>52</v>
      </c>
      <c r="D131" s="33">
        <v>40593</v>
      </c>
      <c r="E131" s="9">
        <v>21.5</v>
      </c>
      <c r="F131" s="10">
        <v>1.1499999999999999</v>
      </c>
      <c r="G131" s="10"/>
      <c r="H131" s="11">
        <f t="shared" si="9"/>
        <v>20.350000000000001</v>
      </c>
      <c r="I131" s="2"/>
    </row>
    <row r="132" spans="1:9">
      <c r="A132" s="8">
        <v>10</v>
      </c>
      <c r="B132" s="8" t="s">
        <v>176</v>
      </c>
      <c r="C132" s="31" t="s">
        <v>87</v>
      </c>
      <c r="D132" s="34">
        <v>40670</v>
      </c>
      <c r="E132" s="9">
        <v>21.5</v>
      </c>
      <c r="F132" s="10">
        <v>1.3</v>
      </c>
      <c r="G132" s="10"/>
      <c r="H132" s="11">
        <f t="shared" si="9"/>
        <v>20.2</v>
      </c>
    </row>
    <row r="133" spans="1:9">
      <c r="A133" s="8">
        <v>11</v>
      </c>
      <c r="B133" s="8" t="s">
        <v>59</v>
      </c>
      <c r="C133" s="31" t="s">
        <v>52</v>
      </c>
      <c r="D133" s="34">
        <v>40375</v>
      </c>
      <c r="E133" s="9">
        <v>21.5</v>
      </c>
      <c r="F133" s="10">
        <v>1.35</v>
      </c>
      <c r="G133" s="10"/>
      <c r="H133" s="11">
        <f t="shared" si="9"/>
        <v>20.149999999999999</v>
      </c>
    </row>
    <row r="134" spans="1:9">
      <c r="A134" s="8">
        <v>12</v>
      </c>
      <c r="B134" s="8" t="s">
        <v>163</v>
      </c>
      <c r="C134" s="31" t="s">
        <v>150</v>
      </c>
      <c r="D134" s="34">
        <v>40843</v>
      </c>
      <c r="E134" s="9">
        <v>21.5</v>
      </c>
      <c r="F134" s="10">
        <v>1.375</v>
      </c>
      <c r="G134" s="10"/>
      <c r="H134" s="11">
        <f t="shared" si="9"/>
        <v>20.125</v>
      </c>
    </row>
    <row r="135" spans="1:9">
      <c r="A135" s="8">
        <v>13</v>
      </c>
      <c r="B135" s="51" t="s">
        <v>140</v>
      </c>
      <c r="C135" s="31" t="s">
        <v>111</v>
      </c>
      <c r="D135" s="33">
        <v>40543</v>
      </c>
      <c r="E135" s="9">
        <v>21.5</v>
      </c>
      <c r="F135" s="10">
        <v>1.7</v>
      </c>
      <c r="G135" s="10"/>
      <c r="H135" s="11">
        <f t="shared" si="9"/>
        <v>19.8</v>
      </c>
    </row>
    <row r="136" spans="1:9">
      <c r="A136" s="8">
        <v>14</v>
      </c>
      <c r="B136" s="8" t="s">
        <v>102</v>
      </c>
      <c r="C136" s="31" t="s">
        <v>96</v>
      </c>
      <c r="D136" s="36">
        <v>40887</v>
      </c>
      <c r="E136" s="9">
        <v>21.5</v>
      </c>
      <c r="F136" s="10">
        <v>1.9</v>
      </c>
      <c r="G136" s="10"/>
      <c r="H136" s="11">
        <f t="shared" si="9"/>
        <v>19.600000000000001</v>
      </c>
    </row>
    <row r="137" spans="1:9">
      <c r="A137" s="8">
        <v>15</v>
      </c>
      <c r="B137" s="8" t="s">
        <v>100</v>
      </c>
      <c r="C137" s="31" t="s">
        <v>96</v>
      </c>
      <c r="D137" s="34">
        <v>40736</v>
      </c>
      <c r="E137" s="9">
        <v>21</v>
      </c>
      <c r="F137" s="10">
        <v>1.45</v>
      </c>
      <c r="G137" s="10"/>
      <c r="H137" s="11">
        <f t="shared" si="9"/>
        <v>19.55</v>
      </c>
    </row>
    <row r="138" spans="1:9">
      <c r="A138" s="8">
        <v>16</v>
      </c>
      <c r="B138" s="8" t="s">
        <v>141</v>
      </c>
      <c r="C138" s="31" t="s">
        <v>111</v>
      </c>
      <c r="D138" s="34">
        <v>40720</v>
      </c>
      <c r="E138" s="9">
        <v>21.5</v>
      </c>
      <c r="F138" s="10">
        <v>2.1</v>
      </c>
      <c r="G138" s="10"/>
      <c r="H138" s="11">
        <f>SUM(E138-F138-G138)</f>
        <v>19.399999999999999</v>
      </c>
    </row>
    <row r="139" spans="1:9">
      <c r="A139" s="8">
        <v>17</v>
      </c>
      <c r="B139" s="8" t="s">
        <v>101</v>
      </c>
      <c r="C139" s="31" t="s">
        <v>96</v>
      </c>
      <c r="D139" s="34">
        <v>40630</v>
      </c>
      <c r="E139" s="9">
        <v>21</v>
      </c>
      <c r="F139" s="10">
        <v>1.6</v>
      </c>
      <c r="G139" s="10"/>
      <c r="H139" s="11">
        <f>SUM(E139-F139-G139)</f>
        <v>19.399999999999999</v>
      </c>
    </row>
    <row r="140" spans="1:9">
      <c r="A140" s="8">
        <v>18</v>
      </c>
      <c r="B140" s="51" t="s">
        <v>98</v>
      </c>
      <c r="C140" s="31" t="s">
        <v>96</v>
      </c>
      <c r="D140" s="33">
        <v>40885</v>
      </c>
      <c r="E140" s="9">
        <v>21</v>
      </c>
      <c r="F140" s="10">
        <v>1.675</v>
      </c>
      <c r="G140" s="10"/>
      <c r="H140" s="11">
        <f t="shared" si="9"/>
        <v>19.324999999999999</v>
      </c>
    </row>
    <row r="141" spans="1:9">
      <c r="A141" s="8">
        <v>19</v>
      </c>
      <c r="B141" s="8" t="s">
        <v>99</v>
      </c>
      <c r="C141" s="31" t="s">
        <v>96</v>
      </c>
      <c r="D141" s="34">
        <v>40485</v>
      </c>
      <c r="E141" s="9">
        <v>21</v>
      </c>
      <c r="F141" s="10">
        <v>1.8</v>
      </c>
      <c r="G141" s="10"/>
      <c r="H141" s="11">
        <f t="shared" si="9"/>
        <v>19.2</v>
      </c>
    </row>
    <row r="142" spans="1:9">
      <c r="A142" s="8">
        <v>20</v>
      </c>
      <c r="B142" s="8" t="s">
        <v>181</v>
      </c>
      <c r="C142" s="31" t="s">
        <v>111</v>
      </c>
      <c r="D142" s="34">
        <v>40427</v>
      </c>
      <c r="E142" s="9">
        <v>21.5</v>
      </c>
      <c r="F142" s="10">
        <v>2.2999999999999998</v>
      </c>
      <c r="G142" s="10"/>
      <c r="H142" s="11">
        <f t="shared" si="9"/>
        <v>19.2</v>
      </c>
    </row>
    <row r="143" spans="1:9">
      <c r="A143" s="8">
        <v>21</v>
      </c>
      <c r="B143" s="51" t="s">
        <v>138</v>
      </c>
      <c r="C143" s="31" t="s">
        <v>111</v>
      </c>
      <c r="D143" s="33">
        <v>40891</v>
      </c>
      <c r="E143" s="9">
        <v>21.5</v>
      </c>
      <c r="F143" s="10">
        <v>2.75</v>
      </c>
      <c r="G143" s="10"/>
      <c r="H143" s="11">
        <f t="shared" si="9"/>
        <v>18.75</v>
      </c>
    </row>
    <row r="144" spans="1:9">
      <c r="A144" s="8">
        <v>22</v>
      </c>
      <c r="B144" s="8" t="s">
        <v>54</v>
      </c>
      <c r="C144" s="31" t="s">
        <v>52</v>
      </c>
      <c r="D144" s="34">
        <v>40350</v>
      </c>
      <c r="E144" s="9">
        <v>21</v>
      </c>
      <c r="F144" s="10">
        <v>2.75</v>
      </c>
      <c r="G144" s="10"/>
      <c r="H144" s="11">
        <f t="shared" si="9"/>
        <v>18.25</v>
      </c>
    </row>
    <row r="145" spans="1:8">
      <c r="A145" s="8">
        <v>23</v>
      </c>
      <c r="B145" s="8" t="s">
        <v>97</v>
      </c>
      <c r="C145" s="31" t="s">
        <v>96</v>
      </c>
      <c r="D145" s="34">
        <v>40767</v>
      </c>
      <c r="E145" s="9">
        <v>11</v>
      </c>
      <c r="F145" s="10">
        <v>0.45</v>
      </c>
      <c r="G145" s="10"/>
      <c r="H145" s="11">
        <f t="shared" si="9"/>
        <v>10.55</v>
      </c>
    </row>
    <row r="146" spans="1:8">
      <c r="A146" s="8">
        <v>24</v>
      </c>
      <c r="B146" s="51" t="s">
        <v>103</v>
      </c>
      <c r="C146" s="31" t="s">
        <v>96</v>
      </c>
      <c r="D146" s="33">
        <v>40475</v>
      </c>
      <c r="E146" s="9">
        <v>11</v>
      </c>
      <c r="F146" s="10">
        <v>0.875</v>
      </c>
      <c r="G146" s="10"/>
      <c r="H146" s="11">
        <f t="shared" si="9"/>
        <v>10.125</v>
      </c>
    </row>
  </sheetData>
  <sortState ref="B138:H139">
    <sortCondition descending="1" ref="D138:D139"/>
  </sortState>
  <mergeCells count="9">
    <mergeCell ref="A1:P1"/>
    <mergeCell ref="E31:H31"/>
    <mergeCell ref="E61:H61"/>
    <mergeCell ref="E91:H91"/>
    <mergeCell ref="E121:H121"/>
    <mergeCell ref="B2:Q2"/>
    <mergeCell ref="E3:H3"/>
    <mergeCell ref="I3:L3"/>
    <mergeCell ref="M3:P3"/>
  </mergeCells>
  <dataValidations count="1">
    <dataValidation type="custom" allowBlank="1" showInputMessage="1" showErrorMessage="1" sqref="H63:H87 H123:H146 H33:H58 P5:P29 L5:L29 H5:H29 H93:H117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9"/>
  <sheetViews>
    <sheetView topLeftCell="A9" workbookViewId="0">
      <selection activeCell="Q23" sqref="Q23"/>
    </sheetView>
  </sheetViews>
  <sheetFormatPr defaultRowHeight="15"/>
  <cols>
    <col min="1" max="1" width="3" bestFit="1" customWidth="1"/>
    <col min="2" max="2" width="18.42578125" bestFit="1" customWidth="1"/>
    <col min="3" max="3" width="25.85546875" bestFit="1" customWidth="1"/>
    <col min="4" max="4" width="10.7109375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8.42578125" customWidth="1"/>
  </cols>
  <sheetData>
    <row r="1" spans="1:18" ht="18.75">
      <c r="A1" s="232" t="s">
        <v>19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8" ht="18.75">
      <c r="A2" s="27"/>
      <c r="B2" s="232" t="s">
        <v>14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8">
      <c r="B3" s="1" t="s">
        <v>16</v>
      </c>
      <c r="D3" s="2"/>
      <c r="E3" s="234" t="s">
        <v>0</v>
      </c>
      <c r="F3" s="235"/>
      <c r="G3" s="235"/>
      <c r="H3" s="235"/>
      <c r="I3" s="236" t="s">
        <v>1</v>
      </c>
      <c r="J3" s="237"/>
      <c r="K3" s="237"/>
      <c r="L3" s="261"/>
      <c r="M3" s="230" t="s">
        <v>2</v>
      </c>
      <c r="N3" s="230"/>
      <c r="O3" s="230"/>
      <c r="P3" s="230"/>
    </row>
    <row r="4" spans="1:18" ht="30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8">
      <c r="A5" s="73">
        <v>1</v>
      </c>
      <c r="B5" s="73" t="s">
        <v>171</v>
      </c>
      <c r="C5" s="74" t="s">
        <v>68</v>
      </c>
      <c r="D5" s="75">
        <v>39305</v>
      </c>
      <c r="E5" s="76">
        <v>10</v>
      </c>
      <c r="F5" s="77">
        <v>0.5</v>
      </c>
      <c r="G5" s="77"/>
      <c r="H5" s="78">
        <f t="shared" ref="H5:H12" si="0">SUM(E5-F5-G5)</f>
        <v>9.5</v>
      </c>
      <c r="I5" s="76">
        <v>10</v>
      </c>
      <c r="J5" s="77">
        <v>1.1000000000000001</v>
      </c>
      <c r="K5" s="77"/>
      <c r="L5" s="78">
        <f t="shared" ref="L5:L12" si="1">SUM(I5-J5-K5)</f>
        <v>8.9</v>
      </c>
      <c r="M5" s="76">
        <v>10</v>
      </c>
      <c r="N5" s="77">
        <v>0.8</v>
      </c>
      <c r="O5" s="77"/>
      <c r="P5" s="78">
        <f t="shared" ref="P5:P12" si="2">SUM(M5-N5-O5)</f>
        <v>9.1999999999999993</v>
      </c>
      <c r="Q5" s="79">
        <f t="shared" ref="Q5:Q12" si="3">SUM(H5+L5+P5)</f>
        <v>27.599999999999998</v>
      </c>
      <c r="R5" s="2"/>
    </row>
    <row r="6" spans="1:18">
      <c r="A6" s="73">
        <v>2</v>
      </c>
      <c r="B6" s="73" t="s">
        <v>75</v>
      </c>
      <c r="C6" s="74" t="s">
        <v>68</v>
      </c>
      <c r="D6" s="90">
        <v>43460</v>
      </c>
      <c r="E6" s="76">
        <v>10</v>
      </c>
      <c r="F6" s="77">
        <v>0.7</v>
      </c>
      <c r="G6" s="77"/>
      <c r="H6" s="78">
        <f t="shared" si="0"/>
        <v>9.3000000000000007</v>
      </c>
      <c r="I6" s="76">
        <v>10</v>
      </c>
      <c r="J6" s="77">
        <v>0.95</v>
      </c>
      <c r="K6" s="77"/>
      <c r="L6" s="78">
        <f t="shared" si="1"/>
        <v>9.0500000000000007</v>
      </c>
      <c r="M6" s="76">
        <v>10</v>
      </c>
      <c r="N6" s="77">
        <v>0.9</v>
      </c>
      <c r="O6" s="77"/>
      <c r="P6" s="78">
        <f t="shared" si="2"/>
        <v>9.1</v>
      </c>
      <c r="Q6" s="79">
        <f t="shared" si="3"/>
        <v>27.450000000000003</v>
      </c>
    </row>
    <row r="7" spans="1:18">
      <c r="A7" s="73">
        <v>3</v>
      </c>
      <c r="B7" s="73" t="s">
        <v>76</v>
      </c>
      <c r="C7" s="74" t="s">
        <v>68</v>
      </c>
      <c r="D7" s="90">
        <v>40038</v>
      </c>
      <c r="E7" s="76">
        <v>10</v>
      </c>
      <c r="F7" s="77">
        <v>0.97499999999999998</v>
      </c>
      <c r="G7" s="77"/>
      <c r="H7" s="78">
        <f t="shared" si="0"/>
        <v>9.0250000000000004</v>
      </c>
      <c r="I7" s="76">
        <v>10</v>
      </c>
      <c r="J7" s="77">
        <v>0.85</v>
      </c>
      <c r="K7" s="77"/>
      <c r="L7" s="78">
        <f t="shared" si="1"/>
        <v>9.15</v>
      </c>
      <c r="M7" s="76">
        <v>10</v>
      </c>
      <c r="N7" s="77">
        <v>1</v>
      </c>
      <c r="O7" s="77"/>
      <c r="P7" s="78">
        <f t="shared" si="2"/>
        <v>9</v>
      </c>
      <c r="Q7" s="79">
        <f t="shared" si="3"/>
        <v>27.175000000000001</v>
      </c>
    </row>
    <row r="8" spans="1:18">
      <c r="A8" s="8">
        <v>4</v>
      </c>
      <c r="B8" s="8" t="s">
        <v>104</v>
      </c>
      <c r="C8" s="31" t="s">
        <v>96</v>
      </c>
      <c r="D8" s="14">
        <v>39534</v>
      </c>
      <c r="E8" s="9">
        <v>10</v>
      </c>
      <c r="F8" s="10">
        <v>0.97499999999999998</v>
      </c>
      <c r="G8" s="10"/>
      <c r="H8" s="11">
        <f t="shared" si="0"/>
        <v>9.0250000000000004</v>
      </c>
      <c r="I8" s="9">
        <v>10</v>
      </c>
      <c r="J8" s="10">
        <v>0.7</v>
      </c>
      <c r="K8" s="10">
        <v>0.3</v>
      </c>
      <c r="L8" s="11">
        <f t="shared" si="1"/>
        <v>9</v>
      </c>
      <c r="M8" s="9">
        <v>10</v>
      </c>
      <c r="N8" s="10">
        <v>0.9</v>
      </c>
      <c r="O8" s="10"/>
      <c r="P8" s="11">
        <f t="shared" si="2"/>
        <v>9.1</v>
      </c>
      <c r="Q8" s="12">
        <f t="shared" si="3"/>
        <v>27.125</v>
      </c>
    </row>
    <row r="9" spans="1:18">
      <c r="A9" s="8">
        <v>5</v>
      </c>
      <c r="B9" s="8" t="s">
        <v>142</v>
      </c>
      <c r="C9" s="31" t="s">
        <v>111</v>
      </c>
      <c r="D9" s="14">
        <v>39894</v>
      </c>
      <c r="E9" s="9">
        <v>10</v>
      </c>
      <c r="F9" s="10">
        <v>1.1499999999999999</v>
      </c>
      <c r="G9" s="10"/>
      <c r="H9" s="11">
        <f t="shared" si="0"/>
        <v>8.85</v>
      </c>
      <c r="I9" s="9">
        <v>10</v>
      </c>
      <c r="J9" s="10">
        <v>1.0249999999999999</v>
      </c>
      <c r="K9" s="10"/>
      <c r="L9" s="11">
        <f t="shared" si="1"/>
        <v>8.9749999999999996</v>
      </c>
      <c r="M9" s="9">
        <v>9.5</v>
      </c>
      <c r="N9" s="10">
        <v>0.6</v>
      </c>
      <c r="O9" s="10"/>
      <c r="P9" s="11">
        <f t="shared" si="2"/>
        <v>8.9</v>
      </c>
      <c r="Q9" s="12">
        <f t="shared" si="3"/>
        <v>26.725000000000001</v>
      </c>
    </row>
    <row r="10" spans="1:18">
      <c r="A10" s="8">
        <v>6</v>
      </c>
      <c r="B10" s="8" t="s">
        <v>173</v>
      </c>
      <c r="C10" s="31" t="s">
        <v>68</v>
      </c>
      <c r="D10" s="14">
        <v>39491</v>
      </c>
      <c r="E10" s="9">
        <v>10</v>
      </c>
      <c r="F10" s="10">
        <v>1</v>
      </c>
      <c r="G10" s="10"/>
      <c r="H10" s="11">
        <f t="shared" si="0"/>
        <v>9</v>
      </c>
      <c r="I10" s="9">
        <v>10</v>
      </c>
      <c r="J10" s="10">
        <v>1.35</v>
      </c>
      <c r="K10" s="10"/>
      <c r="L10" s="11">
        <f t="shared" si="1"/>
        <v>8.65</v>
      </c>
      <c r="M10" s="9">
        <v>9.5</v>
      </c>
      <c r="N10" s="10">
        <v>1.6</v>
      </c>
      <c r="O10" s="10"/>
      <c r="P10" s="11">
        <f t="shared" si="2"/>
        <v>7.9</v>
      </c>
      <c r="Q10" s="12">
        <f t="shared" si="3"/>
        <v>25.549999999999997</v>
      </c>
    </row>
    <row r="11" spans="1:18">
      <c r="A11" s="97">
        <v>7</v>
      </c>
      <c r="B11" s="97" t="s">
        <v>27</v>
      </c>
      <c r="C11" s="98" t="s">
        <v>24</v>
      </c>
      <c r="D11" s="168">
        <v>40084</v>
      </c>
      <c r="E11" s="100">
        <v>0</v>
      </c>
      <c r="F11" s="101">
        <v>0</v>
      </c>
      <c r="G11" s="101"/>
      <c r="H11" s="102">
        <f t="shared" si="0"/>
        <v>0</v>
      </c>
      <c r="I11" s="100">
        <v>0</v>
      </c>
      <c r="J11" s="101">
        <v>0</v>
      </c>
      <c r="K11" s="101"/>
      <c r="L11" s="102">
        <f t="shared" si="1"/>
        <v>0</v>
      </c>
      <c r="M11" s="100">
        <v>0</v>
      </c>
      <c r="N11" s="101">
        <v>0</v>
      </c>
      <c r="O11" s="101"/>
      <c r="P11" s="102">
        <f t="shared" si="2"/>
        <v>0</v>
      </c>
      <c r="Q11" s="103">
        <f t="shared" si="3"/>
        <v>0</v>
      </c>
    </row>
    <row r="12" spans="1:18">
      <c r="A12" s="97">
        <v>8</v>
      </c>
      <c r="B12" s="97" t="s">
        <v>172</v>
      </c>
      <c r="C12" s="98" t="s">
        <v>68</v>
      </c>
      <c r="D12" s="168">
        <v>39535</v>
      </c>
      <c r="E12" s="100">
        <v>0</v>
      </c>
      <c r="F12" s="101">
        <v>0</v>
      </c>
      <c r="G12" s="101"/>
      <c r="H12" s="102">
        <f t="shared" si="0"/>
        <v>0</v>
      </c>
      <c r="I12" s="100">
        <v>0</v>
      </c>
      <c r="J12" s="101">
        <v>0</v>
      </c>
      <c r="K12" s="101"/>
      <c r="L12" s="102">
        <f t="shared" si="1"/>
        <v>0</v>
      </c>
      <c r="M12" s="100">
        <v>0</v>
      </c>
      <c r="N12" s="101">
        <v>0</v>
      </c>
      <c r="O12" s="101"/>
      <c r="P12" s="102">
        <f t="shared" si="2"/>
        <v>0</v>
      </c>
      <c r="Q12" s="103">
        <f t="shared" si="3"/>
        <v>0</v>
      </c>
    </row>
    <row r="13" spans="1:18">
      <c r="C13" s="2"/>
      <c r="D13" s="16"/>
      <c r="E13" s="17"/>
      <c r="F13" s="18"/>
      <c r="G13" s="18"/>
      <c r="H13" s="19"/>
      <c r="I13" s="17"/>
      <c r="J13" s="18"/>
      <c r="K13" s="18"/>
      <c r="L13" s="19"/>
      <c r="M13" s="17"/>
      <c r="N13" s="18"/>
      <c r="O13" s="18"/>
      <c r="P13" s="19"/>
      <c r="Q13" s="63"/>
    </row>
    <row r="14" spans="1:18">
      <c r="C14" s="2"/>
      <c r="D14" s="16"/>
      <c r="E14" s="17"/>
      <c r="F14" s="18"/>
      <c r="G14" s="18"/>
      <c r="H14" s="19"/>
    </row>
    <row r="15" spans="1:18">
      <c r="C15" s="2"/>
      <c r="D15" s="16"/>
      <c r="E15" s="17"/>
      <c r="F15" s="18"/>
      <c r="G15" s="18"/>
      <c r="H15" s="19"/>
    </row>
    <row r="16" spans="1:18">
      <c r="C16" s="21"/>
      <c r="E16" s="260" t="s">
        <v>15</v>
      </c>
      <c r="F16" s="260"/>
      <c r="G16" s="260"/>
      <c r="H16" s="260"/>
    </row>
    <row r="17" spans="1:8" ht="30">
      <c r="B17" s="3" t="s">
        <v>3</v>
      </c>
      <c r="C17" s="3" t="s">
        <v>4</v>
      </c>
      <c r="D17" s="3" t="s">
        <v>5</v>
      </c>
      <c r="E17" s="22" t="s">
        <v>7</v>
      </c>
      <c r="F17" s="22" t="s">
        <v>12</v>
      </c>
      <c r="G17" s="22" t="s">
        <v>9</v>
      </c>
      <c r="H17" s="22" t="s">
        <v>17</v>
      </c>
    </row>
    <row r="18" spans="1:8">
      <c r="A18" s="123">
        <v>1</v>
      </c>
      <c r="B18" s="123" t="s">
        <v>75</v>
      </c>
      <c r="C18" s="125" t="s">
        <v>68</v>
      </c>
      <c r="D18" s="132">
        <v>43460</v>
      </c>
      <c r="E18" s="127">
        <v>21.5</v>
      </c>
      <c r="F18" s="128">
        <v>0.52500000000000002</v>
      </c>
      <c r="G18" s="128"/>
      <c r="H18" s="129">
        <f t="shared" ref="H18:H24" si="4">SUM(E18-F18-G18)</f>
        <v>20.975000000000001</v>
      </c>
    </row>
    <row r="19" spans="1:8">
      <c r="A19" s="123">
        <v>2</v>
      </c>
      <c r="B19" s="123" t="s">
        <v>171</v>
      </c>
      <c r="C19" s="125" t="s">
        <v>68</v>
      </c>
      <c r="D19" s="133">
        <v>39305</v>
      </c>
      <c r="E19" s="127">
        <v>21.5</v>
      </c>
      <c r="F19" s="128">
        <v>0.6</v>
      </c>
      <c r="G19" s="123"/>
      <c r="H19" s="129">
        <f t="shared" si="4"/>
        <v>20.9</v>
      </c>
    </row>
    <row r="20" spans="1:8">
      <c r="A20" s="123">
        <v>3</v>
      </c>
      <c r="B20" s="123" t="s">
        <v>173</v>
      </c>
      <c r="C20" s="125" t="s">
        <v>68</v>
      </c>
      <c r="D20" s="132">
        <v>39491</v>
      </c>
      <c r="E20" s="127">
        <v>21.5</v>
      </c>
      <c r="F20" s="128">
        <v>1.65</v>
      </c>
      <c r="G20" s="123"/>
      <c r="H20" s="129">
        <f t="shared" si="4"/>
        <v>19.850000000000001</v>
      </c>
    </row>
    <row r="21" spans="1:8">
      <c r="A21" s="123">
        <v>4</v>
      </c>
      <c r="B21" s="123" t="s">
        <v>142</v>
      </c>
      <c r="C21" s="125" t="s">
        <v>111</v>
      </c>
      <c r="D21" s="132">
        <v>39894</v>
      </c>
      <c r="E21" s="127">
        <v>21.5</v>
      </c>
      <c r="F21" s="128">
        <v>1.75</v>
      </c>
      <c r="G21" s="128"/>
      <c r="H21" s="129">
        <f t="shared" si="4"/>
        <v>19.75</v>
      </c>
    </row>
    <row r="22" spans="1:8">
      <c r="A22" s="123">
        <v>5</v>
      </c>
      <c r="B22" s="123" t="s">
        <v>104</v>
      </c>
      <c r="C22" s="125" t="s">
        <v>96</v>
      </c>
      <c r="D22" s="132">
        <v>39534</v>
      </c>
      <c r="E22" s="127">
        <v>21.5</v>
      </c>
      <c r="F22" s="128">
        <v>2.0499999999999998</v>
      </c>
      <c r="G22" s="128"/>
      <c r="H22" s="129">
        <f t="shared" si="4"/>
        <v>19.45</v>
      </c>
    </row>
    <row r="23" spans="1:8">
      <c r="A23" s="72">
        <v>6</v>
      </c>
      <c r="B23" s="8" t="s">
        <v>76</v>
      </c>
      <c r="C23" s="31" t="s">
        <v>68</v>
      </c>
      <c r="D23" s="14">
        <v>40038</v>
      </c>
      <c r="E23" s="9">
        <v>21.5</v>
      </c>
      <c r="F23" s="10">
        <v>2.25</v>
      </c>
      <c r="G23" s="10"/>
      <c r="H23" s="11">
        <f t="shared" si="4"/>
        <v>19.25</v>
      </c>
    </row>
    <row r="24" spans="1:8">
      <c r="A24" s="137">
        <v>7</v>
      </c>
      <c r="B24" s="97" t="s">
        <v>27</v>
      </c>
      <c r="C24" s="98" t="s">
        <v>24</v>
      </c>
      <c r="D24" s="168">
        <v>40084</v>
      </c>
      <c r="E24" s="100">
        <v>0</v>
      </c>
      <c r="F24" s="101">
        <v>0</v>
      </c>
      <c r="G24" s="101"/>
      <c r="H24" s="102">
        <f t="shared" si="4"/>
        <v>0</v>
      </c>
    </row>
    <row r="30" spans="1:8">
      <c r="B30" s="15"/>
      <c r="D30" s="16"/>
      <c r="E30" s="20"/>
      <c r="F30" s="18"/>
      <c r="G30" s="18"/>
      <c r="H30" s="19"/>
    </row>
    <row r="31" spans="1:8">
      <c r="B31" s="15"/>
      <c r="D31" s="16"/>
      <c r="E31" s="20"/>
      <c r="F31" s="18"/>
      <c r="G31" s="18"/>
      <c r="H31" s="19"/>
    </row>
    <row r="32" spans="1:8">
      <c r="B32" s="15"/>
      <c r="D32" s="16"/>
      <c r="E32" s="20"/>
      <c r="F32" s="18"/>
      <c r="G32" s="18"/>
      <c r="H32" s="19"/>
    </row>
    <row r="33" spans="2:8">
      <c r="B33" s="15"/>
      <c r="D33" s="16"/>
      <c r="E33" s="20"/>
      <c r="F33" s="18"/>
      <c r="G33" s="18"/>
      <c r="H33" s="19"/>
    </row>
    <row r="34" spans="2:8">
      <c r="B34" s="15"/>
      <c r="D34" s="16"/>
      <c r="E34" s="20"/>
      <c r="F34" s="18"/>
      <c r="G34" s="18"/>
      <c r="H34" s="19"/>
    </row>
    <row r="35" spans="2:8">
      <c r="B35" s="15"/>
      <c r="D35" s="16"/>
      <c r="E35" s="20"/>
      <c r="F35" s="18"/>
      <c r="G35" s="18"/>
      <c r="H35" s="19"/>
    </row>
    <row r="36" spans="2:8">
      <c r="B36" s="15"/>
      <c r="D36" s="16"/>
      <c r="E36" s="20"/>
      <c r="F36" s="18"/>
      <c r="G36" s="18"/>
      <c r="H36" s="19"/>
    </row>
    <row r="37" spans="2:8">
      <c r="B37" s="15"/>
      <c r="D37" s="16"/>
      <c r="E37" s="20"/>
      <c r="F37" s="18"/>
      <c r="G37" s="18"/>
      <c r="H37" s="19"/>
    </row>
    <row r="38" spans="2:8">
      <c r="B38" s="15"/>
      <c r="D38" s="16"/>
      <c r="E38" s="20"/>
      <c r="F38" s="18"/>
      <c r="G38" s="18"/>
      <c r="H38" s="19"/>
    </row>
    <row r="39" spans="2:8">
      <c r="B39" s="15"/>
      <c r="D39" s="16"/>
      <c r="E39" s="20"/>
      <c r="F39" s="18"/>
      <c r="G39" s="18"/>
      <c r="H39" s="19"/>
    </row>
    <row r="40" spans="2:8">
      <c r="B40" s="15"/>
      <c r="D40" s="16"/>
      <c r="E40" s="20"/>
      <c r="F40" s="18"/>
      <c r="G40" s="18"/>
      <c r="H40" s="19"/>
    </row>
    <row r="41" spans="2:8">
      <c r="B41" s="15"/>
      <c r="D41" s="16"/>
      <c r="E41" s="20"/>
      <c r="F41" s="18"/>
      <c r="G41" s="18"/>
      <c r="H41" s="19"/>
    </row>
    <row r="42" spans="2:8">
      <c r="B42" s="15"/>
      <c r="D42" s="16"/>
      <c r="E42" s="20"/>
      <c r="F42" s="18"/>
      <c r="G42" s="18"/>
      <c r="H42" s="19"/>
    </row>
    <row r="43" spans="2:8">
      <c r="B43" s="15"/>
      <c r="D43" s="16"/>
      <c r="E43" s="20"/>
      <c r="F43" s="18"/>
      <c r="G43" s="18"/>
      <c r="H43" s="19"/>
    </row>
    <row r="44" spans="2:8">
      <c r="B44" s="15"/>
      <c r="D44" s="16"/>
      <c r="E44" s="20"/>
      <c r="F44" s="18"/>
      <c r="G44" s="18"/>
      <c r="H44" s="19"/>
    </row>
    <row r="45" spans="2:8">
      <c r="B45" s="15"/>
      <c r="D45" s="16"/>
      <c r="E45" s="20"/>
      <c r="F45" s="18"/>
      <c r="G45" s="18"/>
      <c r="H45" s="19"/>
    </row>
    <row r="46" spans="2:8">
      <c r="B46" s="15"/>
      <c r="D46" s="16"/>
      <c r="E46" s="20"/>
      <c r="F46" s="18"/>
      <c r="G46" s="18"/>
      <c r="H46" s="19"/>
    </row>
    <row r="47" spans="2:8">
      <c r="B47" s="15"/>
      <c r="D47" s="16"/>
      <c r="E47" s="20"/>
      <c r="F47" s="18"/>
      <c r="G47" s="18"/>
      <c r="H47" s="19"/>
    </row>
    <row r="48" spans="2:8">
      <c r="B48" s="15"/>
      <c r="D48" s="16"/>
      <c r="E48" s="20"/>
      <c r="F48" s="18"/>
      <c r="G48" s="18"/>
      <c r="H48" s="19"/>
    </row>
    <row r="49" spans="2:8">
      <c r="B49" s="15"/>
      <c r="D49" s="16"/>
      <c r="E49" s="20"/>
      <c r="F49" s="18"/>
      <c r="G49" s="18"/>
      <c r="H49" s="19"/>
    </row>
  </sheetData>
  <sortState ref="B5:Q12">
    <sortCondition descending="1" ref="Q5:Q12"/>
  </sortState>
  <mergeCells count="6">
    <mergeCell ref="A1:Q1"/>
    <mergeCell ref="E16:H16"/>
    <mergeCell ref="E3:H3"/>
    <mergeCell ref="I3:L3"/>
    <mergeCell ref="M3:P3"/>
    <mergeCell ref="B2:Q2"/>
  </mergeCells>
  <dataValidations count="1">
    <dataValidation type="custom" allowBlank="1" showInputMessage="1" showErrorMessage="1" sqref="H30:H49 H18:H22 H5:H15 P5:P13 L5:L13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4"/>
  <sheetViews>
    <sheetView topLeftCell="D1" workbookViewId="0">
      <selection activeCell="T17" sqref="T17"/>
    </sheetView>
  </sheetViews>
  <sheetFormatPr defaultRowHeight="15"/>
  <cols>
    <col min="1" max="1" width="2" bestFit="1" customWidth="1"/>
    <col min="2" max="2" width="32.28515625" bestFit="1" customWidth="1"/>
    <col min="3" max="3" width="26" bestFit="1" customWidth="1"/>
    <col min="4" max="4" width="10.7109375" style="2" bestFit="1" customWidth="1"/>
    <col min="18" max="18" width="10.85546875" customWidth="1"/>
  </cols>
  <sheetData>
    <row r="1" spans="1:18" ht="18.75">
      <c r="A1" s="232" t="s">
        <v>36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6"/>
    </row>
    <row r="2" spans="1:18" ht="18.75">
      <c r="A2" s="27"/>
      <c r="B2" s="232" t="s">
        <v>22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8">
      <c r="B3" s="32" t="s">
        <v>23</v>
      </c>
      <c r="E3" s="234" t="s">
        <v>0</v>
      </c>
      <c r="F3" s="235"/>
      <c r="G3" s="235"/>
      <c r="H3" s="235"/>
      <c r="I3" s="236" t="s">
        <v>1</v>
      </c>
      <c r="J3" s="237"/>
      <c r="K3" s="237"/>
      <c r="L3" s="237"/>
      <c r="M3" s="230" t="s">
        <v>25</v>
      </c>
      <c r="N3" s="230"/>
      <c r="O3" s="230"/>
      <c r="P3" s="230"/>
    </row>
    <row r="4" spans="1:18" ht="30.75" thickBot="1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  <c r="R4" s="194" t="s">
        <v>189</v>
      </c>
    </row>
    <row r="5" spans="1:18">
      <c r="A5" s="244">
        <v>1</v>
      </c>
      <c r="B5" s="169" t="s">
        <v>43</v>
      </c>
      <c r="C5" s="246" t="s">
        <v>38</v>
      </c>
      <c r="D5" s="170">
        <v>40865</v>
      </c>
      <c r="E5" s="171">
        <v>10</v>
      </c>
      <c r="F5" s="172">
        <v>0.65</v>
      </c>
      <c r="G5" s="172"/>
      <c r="H5" s="173">
        <f t="shared" ref="H5:H14" si="0">SUM(E5-F5-G5)</f>
        <v>9.35</v>
      </c>
      <c r="I5" s="174">
        <v>10</v>
      </c>
      <c r="J5" s="172">
        <v>0.5</v>
      </c>
      <c r="K5" s="172"/>
      <c r="L5" s="173">
        <f t="shared" ref="L5:L14" si="1">SUM(I5-J5-K5)</f>
        <v>9.5</v>
      </c>
      <c r="M5" s="76">
        <v>10</v>
      </c>
      <c r="N5" s="77">
        <v>0.4</v>
      </c>
      <c r="O5" s="77"/>
      <c r="P5" s="78">
        <f t="shared" ref="P5:P9" si="2">SUM(M5-N5-O5)</f>
        <v>9.6</v>
      </c>
      <c r="Q5" s="175">
        <f t="shared" ref="Q5:Q14" si="3">SUM(H5+L5+P5)</f>
        <v>28.450000000000003</v>
      </c>
      <c r="R5" s="239">
        <v>84.775000000000006</v>
      </c>
    </row>
    <row r="6" spans="1:18">
      <c r="A6" s="245"/>
      <c r="B6" s="176" t="s">
        <v>42</v>
      </c>
      <c r="C6" s="247"/>
      <c r="D6" s="177">
        <v>40826</v>
      </c>
      <c r="E6" s="178">
        <v>10</v>
      </c>
      <c r="F6" s="77">
        <v>0.85</v>
      </c>
      <c r="G6" s="77"/>
      <c r="H6" s="78">
        <f t="shared" si="0"/>
        <v>9.15</v>
      </c>
      <c r="I6" s="76">
        <v>10</v>
      </c>
      <c r="J6" s="77">
        <v>0.82499999999999996</v>
      </c>
      <c r="K6" s="77"/>
      <c r="L6" s="78">
        <f t="shared" si="1"/>
        <v>9.1750000000000007</v>
      </c>
      <c r="M6" s="76">
        <v>10</v>
      </c>
      <c r="N6" s="77">
        <v>0.5</v>
      </c>
      <c r="O6" s="77"/>
      <c r="P6" s="78">
        <f t="shared" si="2"/>
        <v>9.5</v>
      </c>
      <c r="Q6" s="179">
        <f t="shared" si="3"/>
        <v>27.825000000000003</v>
      </c>
      <c r="R6" s="239"/>
    </row>
    <row r="7" spans="1:18">
      <c r="A7" s="245"/>
      <c r="B7" s="176" t="s">
        <v>44</v>
      </c>
      <c r="C7" s="247"/>
      <c r="D7" s="177">
        <v>40641</v>
      </c>
      <c r="E7" s="178">
        <v>10</v>
      </c>
      <c r="F7" s="77">
        <v>0.8</v>
      </c>
      <c r="G7" s="77"/>
      <c r="H7" s="78">
        <f t="shared" si="0"/>
        <v>9.1999999999999993</v>
      </c>
      <c r="I7" s="76">
        <v>10</v>
      </c>
      <c r="J7" s="77">
        <v>0.77500000000000002</v>
      </c>
      <c r="K7" s="77"/>
      <c r="L7" s="78">
        <f t="shared" si="1"/>
        <v>9.2249999999999996</v>
      </c>
      <c r="M7" s="76">
        <v>10</v>
      </c>
      <c r="N7" s="77">
        <v>0.9</v>
      </c>
      <c r="O7" s="77"/>
      <c r="P7" s="78">
        <f t="shared" si="2"/>
        <v>9.1</v>
      </c>
      <c r="Q7" s="179">
        <f t="shared" si="3"/>
        <v>27.524999999999999</v>
      </c>
      <c r="R7" s="239"/>
    </row>
    <row r="8" spans="1:18">
      <c r="A8" s="245"/>
      <c r="B8" s="176" t="s">
        <v>45</v>
      </c>
      <c r="C8" s="247"/>
      <c r="D8" s="177">
        <v>40808</v>
      </c>
      <c r="E8" s="178">
        <v>10</v>
      </c>
      <c r="F8" s="77">
        <v>0.9</v>
      </c>
      <c r="G8" s="77"/>
      <c r="H8" s="78">
        <f t="shared" si="0"/>
        <v>9.1</v>
      </c>
      <c r="I8" s="76">
        <v>10</v>
      </c>
      <c r="J8" s="77">
        <v>0.67500000000000004</v>
      </c>
      <c r="K8" s="77"/>
      <c r="L8" s="78">
        <f t="shared" si="1"/>
        <v>9.3249999999999993</v>
      </c>
      <c r="M8" s="76">
        <v>10</v>
      </c>
      <c r="N8" s="77">
        <v>0.6</v>
      </c>
      <c r="O8" s="77"/>
      <c r="P8" s="78">
        <f t="shared" si="2"/>
        <v>9.4</v>
      </c>
      <c r="Q8" s="179">
        <f t="shared" si="3"/>
        <v>27.824999999999996</v>
      </c>
      <c r="R8" s="239"/>
    </row>
    <row r="9" spans="1:18" ht="15.75" thickBot="1">
      <c r="A9" s="249"/>
      <c r="B9" s="180" t="s">
        <v>46</v>
      </c>
      <c r="C9" s="248"/>
      <c r="D9" s="181">
        <v>40765</v>
      </c>
      <c r="E9" s="182">
        <v>10</v>
      </c>
      <c r="F9" s="183">
        <v>0.75</v>
      </c>
      <c r="G9" s="184"/>
      <c r="H9" s="185">
        <f t="shared" si="0"/>
        <v>9.25</v>
      </c>
      <c r="I9" s="186">
        <v>10</v>
      </c>
      <c r="J9" s="183">
        <v>0.65</v>
      </c>
      <c r="K9" s="184"/>
      <c r="L9" s="185">
        <f t="shared" si="1"/>
        <v>9.35</v>
      </c>
      <c r="M9" s="76">
        <v>10</v>
      </c>
      <c r="N9" s="77">
        <v>0.3</v>
      </c>
      <c r="O9" s="77"/>
      <c r="P9" s="78">
        <f t="shared" si="2"/>
        <v>9.6999999999999993</v>
      </c>
      <c r="Q9" s="187">
        <f t="shared" si="3"/>
        <v>28.3</v>
      </c>
      <c r="R9" s="240"/>
    </row>
    <row r="10" spans="1:18">
      <c r="A10" s="262">
        <v>2</v>
      </c>
      <c r="B10" s="188" t="s">
        <v>47</v>
      </c>
      <c r="C10" s="253" t="s">
        <v>38</v>
      </c>
      <c r="D10" s="189">
        <v>40548</v>
      </c>
      <c r="E10" s="171">
        <v>10</v>
      </c>
      <c r="F10" s="172">
        <v>1.375</v>
      </c>
      <c r="G10" s="172"/>
      <c r="H10" s="173">
        <f t="shared" si="0"/>
        <v>8.625</v>
      </c>
      <c r="I10" s="174">
        <v>10</v>
      </c>
      <c r="J10" s="172">
        <v>0.95</v>
      </c>
      <c r="K10" s="172"/>
      <c r="L10" s="173">
        <f t="shared" si="1"/>
        <v>9.0500000000000007</v>
      </c>
      <c r="M10" s="174">
        <v>10</v>
      </c>
      <c r="N10" s="172">
        <v>1.1000000000000001</v>
      </c>
      <c r="O10" s="172"/>
      <c r="P10" s="173">
        <f t="shared" ref="P10:P14" si="4">SUM(M10-N10-O10)</f>
        <v>8.9</v>
      </c>
      <c r="Q10" s="175">
        <f t="shared" si="3"/>
        <v>26.575000000000003</v>
      </c>
      <c r="R10" s="238">
        <v>84.15</v>
      </c>
    </row>
    <row r="11" spans="1:18">
      <c r="A11" s="256"/>
      <c r="B11" s="190" t="s">
        <v>48</v>
      </c>
      <c r="C11" s="254"/>
      <c r="D11" s="191">
        <v>40276</v>
      </c>
      <c r="E11" s="178">
        <v>10</v>
      </c>
      <c r="F11" s="77">
        <v>0.7</v>
      </c>
      <c r="G11" s="77"/>
      <c r="H11" s="78">
        <f t="shared" si="0"/>
        <v>9.3000000000000007</v>
      </c>
      <c r="I11" s="76">
        <v>10</v>
      </c>
      <c r="J11" s="77">
        <v>0.57499999999999996</v>
      </c>
      <c r="K11" s="77"/>
      <c r="L11" s="78">
        <f t="shared" si="1"/>
        <v>9.4250000000000007</v>
      </c>
      <c r="M11" s="76">
        <v>10</v>
      </c>
      <c r="N11" s="77">
        <v>0.6</v>
      </c>
      <c r="O11" s="77"/>
      <c r="P11" s="78">
        <f t="shared" si="4"/>
        <v>9.4</v>
      </c>
      <c r="Q11" s="179">
        <f t="shared" si="3"/>
        <v>28.125</v>
      </c>
      <c r="R11" s="239"/>
    </row>
    <row r="12" spans="1:18">
      <c r="A12" s="256"/>
      <c r="B12" s="190" t="s">
        <v>49</v>
      </c>
      <c r="C12" s="254"/>
      <c r="D12" s="191">
        <v>40857</v>
      </c>
      <c r="E12" s="178">
        <v>0</v>
      </c>
      <c r="F12" s="77">
        <v>0</v>
      </c>
      <c r="G12" s="77"/>
      <c r="H12" s="78">
        <f t="shared" ref="H12" si="5">SUM(E12-F12-G12)</f>
        <v>0</v>
      </c>
      <c r="I12" s="76">
        <v>0</v>
      </c>
      <c r="J12" s="77">
        <v>0</v>
      </c>
      <c r="K12" s="77"/>
      <c r="L12" s="78">
        <f t="shared" ref="L12" si="6">SUM(I12-J12-K12)</f>
        <v>0</v>
      </c>
      <c r="M12" s="76">
        <v>0</v>
      </c>
      <c r="N12" s="77">
        <v>0</v>
      </c>
      <c r="O12" s="77"/>
      <c r="P12" s="78">
        <f t="shared" ref="P12" si="7">SUM(M12-N12-O12)</f>
        <v>0</v>
      </c>
      <c r="Q12" s="179">
        <f t="shared" ref="Q12" si="8">SUM(H12+L12+P12)</f>
        <v>0</v>
      </c>
      <c r="R12" s="239"/>
    </row>
    <row r="13" spans="1:18">
      <c r="A13" s="256"/>
      <c r="B13" s="190" t="s">
        <v>50</v>
      </c>
      <c r="C13" s="254"/>
      <c r="D13" s="191">
        <v>40303</v>
      </c>
      <c r="E13" s="178">
        <v>10</v>
      </c>
      <c r="F13" s="77">
        <v>1.075</v>
      </c>
      <c r="G13" s="77"/>
      <c r="H13" s="78">
        <f t="shared" si="0"/>
        <v>8.9250000000000007</v>
      </c>
      <c r="I13" s="76">
        <v>10</v>
      </c>
      <c r="J13" s="77">
        <v>0.7</v>
      </c>
      <c r="K13" s="77"/>
      <c r="L13" s="78">
        <f t="shared" si="1"/>
        <v>9.3000000000000007</v>
      </c>
      <c r="M13" s="76">
        <v>10</v>
      </c>
      <c r="N13" s="77">
        <v>0.4</v>
      </c>
      <c r="O13" s="77"/>
      <c r="P13" s="78">
        <f t="shared" si="4"/>
        <v>9.6</v>
      </c>
      <c r="Q13" s="179">
        <f t="shared" si="3"/>
        <v>27.825000000000003</v>
      </c>
      <c r="R13" s="239"/>
    </row>
    <row r="14" spans="1:18" ht="15.75" thickBot="1">
      <c r="A14" s="263"/>
      <c r="B14" s="192" t="s">
        <v>51</v>
      </c>
      <c r="C14" s="255"/>
      <c r="D14" s="193">
        <v>40357</v>
      </c>
      <c r="E14" s="182">
        <v>10</v>
      </c>
      <c r="F14" s="183">
        <v>0.77500000000000002</v>
      </c>
      <c r="G14" s="183"/>
      <c r="H14" s="185">
        <f t="shared" si="0"/>
        <v>9.2249999999999996</v>
      </c>
      <c r="I14" s="186">
        <v>10</v>
      </c>
      <c r="J14" s="183">
        <v>0.52500000000000002</v>
      </c>
      <c r="K14" s="183"/>
      <c r="L14" s="185">
        <f t="shared" si="1"/>
        <v>9.4749999999999996</v>
      </c>
      <c r="M14" s="186">
        <v>10</v>
      </c>
      <c r="N14" s="183">
        <v>0.5</v>
      </c>
      <c r="O14" s="183"/>
      <c r="P14" s="185">
        <f t="shared" si="4"/>
        <v>9.5</v>
      </c>
      <c r="Q14" s="187">
        <f t="shared" si="3"/>
        <v>28.2</v>
      </c>
      <c r="R14" s="240"/>
    </row>
  </sheetData>
  <sortState ref="B51:B53">
    <sortCondition ref="B50"/>
  </sortState>
  <mergeCells count="11">
    <mergeCell ref="A1:P1"/>
    <mergeCell ref="B2:Q2"/>
    <mergeCell ref="E3:H3"/>
    <mergeCell ref="I3:L3"/>
    <mergeCell ref="M3:P3"/>
    <mergeCell ref="R5:R9"/>
    <mergeCell ref="R10:R14"/>
    <mergeCell ref="A5:A9"/>
    <mergeCell ref="C5:C9"/>
    <mergeCell ref="A10:A14"/>
    <mergeCell ref="C10:C14"/>
  </mergeCells>
  <dataValidations count="1">
    <dataValidation type="custom" allowBlank="1" showInputMessage="1" showErrorMessage="1" sqref="H5:H14 P5:P14 L5:L14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K20" sqref="K20"/>
    </sheetView>
  </sheetViews>
  <sheetFormatPr defaultRowHeight="15"/>
  <cols>
    <col min="1" max="1" width="2" bestFit="1" customWidth="1"/>
    <col min="2" max="2" width="11.42578125" bestFit="1" customWidth="1"/>
    <col min="3" max="3" width="25.85546875" bestFit="1" customWidth="1"/>
    <col min="4" max="4" width="10.7109375" bestFit="1" customWidth="1"/>
  </cols>
  <sheetData>
    <row r="1" spans="1:17" ht="18.75">
      <c r="A1" s="232" t="s">
        <v>186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7" ht="18.75">
      <c r="A2" s="27"/>
      <c r="B2" s="232" t="s">
        <v>185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7">
      <c r="B3" s="1" t="s">
        <v>16</v>
      </c>
      <c r="D3" s="2"/>
      <c r="E3" s="234" t="s">
        <v>0</v>
      </c>
      <c r="F3" s="235"/>
      <c r="G3" s="235"/>
      <c r="H3" s="235"/>
      <c r="I3" s="236" t="s">
        <v>1</v>
      </c>
      <c r="J3" s="237"/>
      <c r="K3" s="237"/>
      <c r="L3" s="237"/>
      <c r="M3" s="230" t="s">
        <v>2</v>
      </c>
      <c r="N3" s="230"/>
      <c r="O3" s="230"/>
      <c r="P3" s="230"/>
    </row>
    <row r="4" spans="1:17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7">
      <c r="A5" s="73">
        <v>1</v>
      </c>
      <c r="B5" s="95" t="s">
        <v>184</v>
      </c>
      <c r="C5" s="74" t="s">
        <v>24</v>
      </c>
      <c r="D5" s="96">
        <v>31269</v>
      </c>
      <c r="E5" s="76">
        <v>10</v>
      </c>
      <c r="F5" s="77">
        <v>0.75</v>
      </c>
      <c r="G5" s="77"/>
      <c r="H5" s="78">
        <f>SUM(E5-F5-G5)</f>
        <v>9.25</v>
      </c>
      <c r="I5" s="76">
        <v>10</v>
      </c>
      <c r="J5" s="77">
        <v>1.1499999999999999</v>
      </c>
      <c r="K5" s="77"/>
      <c r="L5" s="78">
        <f>SUM(I5-J5-K5)</f>
        <v>8.85</v>
      </c>
      <c r="M5" s="76">
        <v>9.5</v>
      </c>
      <c r="N5" s="77">
        <v>0.5</v>
      </c>
      <c r="O5" s="77"/>
      <c r="P5" s="78">
        <f>SUM(M5-N5-O5)</f>
        <v>9</v>
      </c>
      <c r="Q5" s="79">
        <f>SUM(H5+L5+P5)</f>
        <v>27.1</v>
      </c>
    </row>
  </sheetData>
  <mergeCells count="5">
    <mergeCell ref="B2:Q2"/>
    <mergeCell ref="E3:H3"/>
    <mergeCell ref="I3:L3"/>
    <mergeCell ref="M3:P3"/>
    <mergeCell ref="A1:Q1"/>
  </mergeCells>
  <dataValidations count="1">
    <dataValidation type="custom" allowBlank="1" showInputMessage="1" showErrorMessage="1" sqref="H5 P5 L5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TIGROTTE M</vt:lpstr>
      <vt:lpstr>SQ. MEDIUM T</vt:lpstr>
      <vt:lpstr>PULCINE M</vt:lpstr>
      <vt:lpstr>PULCINI M</vt:lpstr>
      <vt:lpstr>RAGAZZE M</vt:lpstr>
      <vt:lpstr>JUNIOR M</vt:lpstr>
      <vt:lpstr>SQ. MEDIUM R</vt:lpstr>
      <vt:lpstr>MASTER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2024-04-30T10:56:10Z</dcterms:modified>
</cp:coreProperties>
</file>