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1560" yWindow="750" windowWidth="20730" windowHeight="11760" activeTab="4"/>
  </bookViews>
  <sheets>
    <sheet name="LUPETTE ASSOLUTO" sheetId="39" r:id="rId1"/>
    <sheet name="LUPETTE CL" sheetId="40" r:id="rId2"/>
    <sheet name="LUPETTE TR" sheetId="41" r:id="rId3"/>
    <sheet name="LUPETTE VL" sheetId="42" r:id="rId4"/>
    <sheet name="SQ. MEDIUM L" sheetId="43" r:id="rId5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7" i="42"/>
  <c r="H16"/>
  <c r="H38"/>
  <c r="H3"/>
  <c r="H23"/>
  <c r="H22"/>
  <c r="H39"/>
  <c r="H24"/>
  <c r="H4"/>
  <c r="H9"/>
  <c r="H14"/>
  <c r="H31"/>
  <c r="H8"/>
  <c r="H13"/>
  <c r="H25"/>
  <c r="H35"/>
  <c r="H18"/>
  <c r="H21"/>
  <c r="H28"/>
  <c r="H12"/>
  <c r="H37"/>
  <c r="H19"/>
  <c r="H10"/>
  <c r="H30"/>
  <c r="H41"/>
  <c r="H40"/>
  <c r="H11"/>
  <c r="H36"/>
  <c r="H5"/>
  <c r="H29"/>
  <c r="H15"/>
  <c r="H34"/>
  <c r="H26"/>
  <c r="H33"/>
  <c r="H17"/>
  <c r="H7"/>
  <c r="H6"/>
  <c r="H20"/>
  <c r="H32"/>
  <c r="H18" i="41"/>
  <c r="H10"/>
  <c r="H34"/>
  <c r="H21"/>
  <c r="H22"/>
  <c r="H16"/>
  <c r="H32"/>
  <c r="H13"/>
  <c r="H31"/>
  <c r="H5"/>
  <c r="H15"/>
  <c r="H23"/>
  <c r="H14"/>
  <c r="H24"/>
  <c r="H36"/>
  <c r="H26"/>
  <c r="H33"/>
  <c r="H30"/>
  <c r="H6"/>
  <c r="H9"/>
  <c r="H19"/>
  <c r="H4"/>
  <c r="H35"/>
  <c r="H39"/>
  <c r="H41"/>
  <c r="H40"/>
  <c r="H7"/>
  <c r="H29"/>
  <c r="H37"/>
  <c r="H27"/>
  <c r="H11"/>
  <c r="H25"/>
  <c r="H17"/>
  <c r="H28"/>
  <c r="H3"/>
  <c r="H38"/>
  <c r="H12"/>
  <c r="H8"/>
  <c r="H20"/>
  <c r="H20" i="40"/>
  <c r="H13"/>
  <c r="H25"/>
  <c r="H3"/>
  <c r="H14"/>
  <c r="H8"/>
  <c r="H33"/>
  <c r="H17"/>
  <c r="H24"/>
  <c r="H9"/>
  <c r="H23"/>
  <c r="H28"/>
  <c r="H21"/>
  <c r="H6"/>
  <c r="H27"/>
  <c r="H38"/>
  <c r="H12"/>
  <c r="H32"/>
  <c r="H4"/>
  <c r="H15"/>
  <c r="H26"/>
  <c r="H7"/>
  <c r="H19"/>
  <c r="H35"/>
  <c r="H41"/>
  <c r="H40"/>
  <c r="H11"/>
  <c r="H18"/>
  <c r="H22"/>
  <c r="H34"/>
  <c r="H16"/>
  <c r="H5"/>
  <c r="H36"/>
  <c r="H39"/>
  <c r="H30"/>
  <c r="H10"/>
  <c r="H31"/>
  <c r="H37"/>
  <c r="H29"/>
  <c r="P9" i="43" l="1"/>
  <c r="L9"/>
  <c r="H9"/>
  <c r="P8"/>
  <c r="L8"/>
  <c r="H8"/>
  <c r="P7"/>
  <c r="L7"/>
  <c r="H7"/>
  <c r="P6"/>
  <c r="L6"/>
  <c r="H6"/>
  <c r="P5"/>
  <c r="L5"/>
  <c r="H5"/>
  <c r="P25"/>
  <c r="L25"/>
  <c r="H25"/>
  <c r="P24"/>
  <c r="L24"/>
  <c r="H24"/>
  <c r="P23"/>
  <c r="L23"/>
  <c r="H23"/>
  <c r="P22"/>
  <c r="L22"/>
  <c r="H22"/>
  <c r="P30"/>
  <c r="L30"/>
  <c r="H30"/>
  <c r="P29"/>
  <c r="L29"/>
  <c r="H29"/>
  <c r="P28"/>
  <c r="L28"/>
  <c r="H28"/>
  <c r="P27"/>
  <c r="L27"/>
  <c r="H27"/>
  <c r="P26"/>
  <c r="L26"/>
  <c r="H26"/>
  <c r="P34"/>
  <c r="L34"/>
  <c r="H34"/>
  <c r="P33"/>
  <c r="L33"/>
  <c r="H33"/>
  <c r="P32"/>
  <c r="L32"/>
  <c r="H32"/>
  <c r="P31"/>
  <c r="L31"/>
  <c r="H31"/>
  <c r="P17"/>
  <c r="L17"/>
  <c r="H17"/>
  <c r="P16"/>
  <c r="L16"/>
  <c r="H16"/>
  <c r="P15"/>
  <c r="L15"/>
  <c r="H15"/>
  <c r="P14"/>
  <c r="L14"/>
  <c r="H14"/>
  <c r="P21"/>
  <c r="L21"/>
  <c r="H21"/>
  <c r="P20"/>
  <c r="L20"/>
  <c r="H20"/>
  <c r="P19"/>
  <c r="L19"/>
  <c r="H19"/>
  <c r="P18"/>
  <c r="L18"/>
  <c r="H18"/>
  <c r="P13"/>
  <c r="L13"/>
  <c r="H13"/>
  <c r="P12"/>
  <c r="L12"/>
  <c r="H12"/>
  <c r="P11"/>
  <c r="L11"/>
  <c r="H11"/>
  <c r="H10"/>
  <c r="L10"/>
  <c r="P10"/>
  <c r="H67" i="39"/>
  <c r="H72"/>
  <c r="H69"/>
  <c r="H68"/>
  <c r="H55"/>
  <c r="H78"/>
  <c r="H56"/>
  <c r="H60"/>
  <c r="H63"/>
  <c r="H31"/>
  <c r="L31"/>
  <c r="P31"/>
  <c r="H24"/>
  <c r="L24"/>
  <c r="P24"/>
  <c r="H18"/>
  <c r="L18"/>
  <c r="P18"/>
  <c r="H25"/>
  <c r="L25"/>
  <c r="P25"/>
  <c r="H20"/>
  <c r="L20"/>
  <c r="P20"/>
  <c r="H39"/>
  <c r="L39"/>
  <c r="P39"/>
  <c r="H30"/>
  <c r="L30"/>
  <c r="P30"/>
  <c r="H22"/>
  <c r="L22"/>
  <c r="P22"/>
  <c r="H14"/>
  <c r="L14"/>
  <c r="P14"/>
  <c r="H33"/>
  <c r="L33"/>
  <c r="P33"/>
  <c r="H27"/>
  <c r="L27"/>
  <c r="P27"/>
  <c r="H34"/>
  <c r="L34"/>
  <c r="P34"/>
  <c r="H8"/>
  <c r="L8"/>
  <c r="P8"/>
  <c r="H42"/>
  <c r="L42"/>
  <c r="P42"/>
  <c r="H43"/>
  <c r="L43"/>
  <c r="P43"/>
  <c r="H37"/>
  <c r="L37"/>
  <c r="P37"/>
  <c r="H29"/>
  <c r="L29"/>
  <c r="P29"/>
  <c r="H7"/>
  <c r="L7"/>
  <c r="P7"/>
  <c r="H35"/>
  <c r="L35"/>
  <c r="P35"/>
  <c r="H9"/>
  <c r="L9"/>
  <c r="P9"/>
  <c r="H10"/>
  <c r="L10"/>
  <c r="P10"/>
  <c r="H32"/>
  <c r="L32"/>
  <c r="P32"/>
  <c r="H28"/>
  <c r="L28"/>
  <c r="P28"/>
  <c r="H40"/>
  <c r="L40"/>
  <c r="P40"/>
  <c r="H36"/>
  <c r="L36"/>
  <c r="P36"/>
  <c r="H13"/>
  <c r="L13"/>
  <c r="P13"/>
  <c r="H12"/>
  <c r="L12"/>
  <c r="P12"/>
  <c r="H26"/>
  <c r="L26"/>
  <c r="P26"/>
  <c r="H17"/>
  <c r="L17"/>
  <c r="P17"/>
  <c r="H6"/>
  <c r="L6"/>
  <c r="P6"/>
  <c r="H23"/>
  <c r="L23"/>
  <c r="P23"/>
  <c r="H16"/>
  <c r="L16"/>
  <c r="P16"/>
  <c r="H41"/>
  <c r="L41"/>
  <c r="P41"/>
  <c r="H15"/>
  <c r="L15"/>
  <c r="P15"/>
  <c r="H19"/>
  <c r="L19"/>
  <c r="P19"/>
  <c r="H5"/>
  <c r="L5"/>
  <c r="P5"/>
  <c r="H38"/>
  <c r="L38"/>
  <c r="P38"/>
  <c r="H11"/>
  <c r="L11"/>
  <c r="P11"/>
  <c r="H21"/>
  <c r="L21"/>
  <c r="P21"/>
  <c r="H50"/>
  <c r="H65"/>
  <c r="H81"/>
  <c r="H71"/>
  <c r="H53"/>
  <c r="H70"/>
  <c r="H80"/>
  <c r="H54"/>
  <c r="H74"/>
  <c r="H75"/>
  <c r="H79"/>
  <c r="H64"/>
  <c r="H57"/>
  <c r="H82"/>
  <c r="H48"/>
  <c r="H61"/>
  <c r="H62"/>
  <c r="H51"/>
  <c r="H49"/>
  <c r="H47"/>
  <c r="H73"/>
  <c r="H58"/>
  <c r="H76"/>
  <c r="H59"/>
  <c r="H77"/>
  <c r="H66"/>
  <c r="H52"/>
  <c r="Q8" i="43" l="1"/>
  <c r="Q14"/>
  <c r="Q27"/>
  <c r="Q26"/>
  <c r="Q7"/>
  <c r="Q9"/>
  <c r="Q5"/>
  <c r="Q6"/>
  <c r="Q15"/>
  <c r="Q17"/>
  <c r="Q16"/>
  <c r="Q30"/>
  <c r="Q28"/>
  <c r="Q29"/>
  <c r="Q21"/>
  <c r="Q20"/>
  <c r="Q19"/>
  <c r="Q18"/>
  <c r="Q33"/>
  <c r="Q32"/>
  <c r="Q31"/>
  <c r="Q34"/>
  <c r="Q25"/>
  <c r="Q22"/>
  <c r="Q23"/>
  <c r="Q24"/>
  <c r="Q5" i="39"/>
  <c r="Q16"/>
  <c r="Q26"/>
  <c r="Q40"/>
  <c r="Q9"/>
  <c r="Q37"/>
  <c r="Q34"/>
  <c r="Q22"/>
  <c r="Q25"/>
  <c r="Q12" i="43"/>
  <c r="Q13"/>
  <c r="Q11"/>
  <c r="Q10"/>
  <c r="Q19" i="39"/>
  <c r="Q12"/>
  <c r="Q27"/>
  <c r="Q30"/>
  <c r="Q11"/>
  <c r="Q6"/>
  <c r="Q38"/>
  <c r="Q41"/>
  <c r="Q17"/>
  <c r="Q36"/>
  <c r="Q10"/>
  <c r="Q29"/>
  <c r="Q8"/>
  <c r="Q14"/>
  <c r="Q20"/>
  <c r="Q31"/>
  <c r="Q21"/>
  <c r="Q23"/>
  <c r="Q28"/>
  <c r="Q35"/>
  <c r="Q43"/>
  <c r="Q18"/>
  <c r="Q15"/>
  <c r="Q13"/>
  <c r="Q32"/>
  <c r="Q7"/>
  <c r="Q42"/>
  <c r="Q33"/>
  <c r="Q39"/>
  <c r="Q24"/>
</calcChain>
</file>

<file path=xl/sharedStrings.xml><?xml version="1.0" encoding="utf-8"?>
<sst xmlns="http://schemas.openxmlformats.org/spreadsheetml/2006/main" count="498" uniqueCount="109">
  <si>
    <t>CORPO LIBERO</t>
  </si>
  <si>
    <t>TRAVE</t>
  </si>
  <si>
    <t>VOLTEGGIO</t>
  </si>
  <si>
    <t>Ginnasta</t>
  </si>
  <si>
    <t>Società</t>
  </si>
  <si>
    <t>D. Nasc.</t>
  </si>
  <si>
    <t>TOTALE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</si>
  <si>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</si>
  <si>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</si>
  <si>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</si>
  <si>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</si>
  <si>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</si>
  <si>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</si>
  <si>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</si>
  <si>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PER I PROGRAMMI MEDIUM E LARGE (TOTALE DATO DALLA SOMMA DEI 3 ATTREZZI)</t>
  </si>
  <si>
    <t>MINITRAMPOLINO</t>
  </si>
  <si>
    <t>ASSOLUTO</t>
  </si>
  <si>
    <t>Tot.  MT</t>
  </si>
  <si>
    <t>CATEGORIA LUPETTE - PROGRAMMA MEDIUM</t>
  </si>
  <si>
    <t>TERMINALI DYANA VERONICA</t>
  </si>
  <si>
    <t>POL. BARBANELLA UNO</t>
  </si>
  <si>
    <t>BERTONCINI BENEDETTA</t>
  </si>
  <si>
    <t>BODY&amp;MIND</t>
  </si>
  <si>
    <t>STROE NICOLE MARIA</t>
  </si>
  <si>
    <t>DRAGOMIR ANGELINA</t>
  </si>
  <si>
    <t>PAITA CELESTE</t>
  </si>
  <si>
    <t>MOTRONI LAVINIA</t>
  </si>
  <si>
    <t>ASD OASIS CLUB</t>
  </si>
  <si>
    <t>STACCIOLI ALICE</t>
  </si>
  <si>
    <t>ASD MUDRA DANCE</t>
  </si>
  <si>
    <t>BRUNI GINEVRA</t>
  </si>
  <si>
    <t>CABIBBO BENEDETTA</t>
  </si>
  <si>
    <t>DI CAPUA CATERINA</t>
  </si>
  <si>
    <t>KULLA EPI</t>
  </si>
  <si>
    <t>NASI MIRIAM</t>
  </si>
  <si>
    <t>ROSSETTI BARTOLI NORA</t>
  </si>
  <si>
    <t>SIGHIERI SOFIA</t>
  </si>
  <si>
    <t>VIRTUS ULIVETO</t>
  </si>
  <si>
    <t>ASD ASCIANO 2011</t>
  </si>
  <si>
    <t>CERRAI LUDOVICA</t>
  </si>
  <si>
    <t>MUHADRI AIDA</t>
  </si>
  <si>
    <t>ORSINI SREBOT ANNA</t>
  </si>
  <si>
    <t>BIRINDELLI VITTORIA</t>
  </si>
  <si>
    <t>ASD DON BASTIANINI</t>
  </si>
  <si>
    <t>AMATO GIULIA</t>
  </si>
  <si>
    <t>BENEDETTI EMMA</t>
  </si>
  <si>
    <t>COLLI DILETTA</t>
  </si>
  <si>
    <t>GALANDRINI AURORA</t>
  </si>
  <si>
    <t>LANDINI SOLE</t>
  </si>
  <si>
    <t>PICCHIANTI GAIA</t>
  </si>
  <si>
    <t>CONTESSA GRACE</t>
  </si>
  <si>
    <t>ASD SPORTING CLUB 2000</t>
  </si>
  <si>
    <t>DE NARDO AURORA</t>
  </si>
  <si>
    <t>DOMINICI ALESSIA</t>
  </si>
  <si>
    <t>LUCHERINI ASIA</t>
  </si>
  <si>
    <t>MASSIMO TRACY</t>
  </si>
  <si>
    <t>NOFRONI GERI VIRGINIA</t>
  </si>
  <si>
    <t>SANTINELLI BEATRICE</t>
  </si>
  <si>
    <t>SANTORO VITTORIA</t>
  </si>
  <si>
    <t>TESTANI SOLE</t>
  </si>
  <si>
    <t>TURCHINI SARA</t>
  </si>
  <si>
    <t>VERDE MIRANDA</t>
  </si>
  <si>
    <t>BARGAGLI EMMA</t>
  </si>
  <si>
    <t>ASD WHITE GYM AMIATA</t>
  </si>
  <si>
    <t>ROBU IRENE MARIA</t>
  </si>
  <si>
    <t>ROSSI GAIA</t>
  </si>
  <si>
    <t>ROUSSEL ADELE</t>
  </si>
  <si>
    <t>SCAPIGLIATI CATERINA</t>
  </si>
  <si>
    <t>GIANNETTI MIA</t>
  </si>
  <si>
    <t>CATANI NICOLE</t>
  </si>
  <si>
    <t>BOFFA EMILY</t>
  </si>
  <si>
    <t>BELLUCCI MATILDA</t>
  </si>
  <si>
    <t>SQUADRA 1                                     ASD WHITE GYM AMIATA</t>
  </si>
  <si>
    <t>TARTAGIONE MARTINA</t>
  </si>
  <si>
    <t>RIGLIONE LUNA</t>
  </si>
  <si>
    <t>JEREVIJA OLIMPIA</t>
  </si>
  <si>
    <t>SQUADRA AZZURRA MUGELLO 88</t>
  </si>
  <si>
    <t>GASPERINI GINEVRA</t>
  </si>
  <si>
    <t>VILLIRILLO MAYA</t>
  </si>
  <si>
    <t>TOCCAFONDI VIOLA</t>
  </si>
  <si>
    <t>FRASSINETTI GRETA</t>
  </si>
  <si>
    <t>D'AULERIO MARILENA</t>
  </si>
  <si>
    <t>SQUADRA TURCHESE MUGELLO 88</t>
  </si>
  <si>
    <t>CARDELLI STELLA</t>
  </si>
  <si>
    <t>TAMMONE SOFIA</t>
  </si>
  <si>
    <t>SCHIPANI GIORGIA</t>
  </si>
  <si>
    <t>PIEROTTI ANNA</t>
  </si>
  <si>
    <t>SQUADRA LILLA                     MUGELLO 88</t>
  </si>
  <si>
    <t>BRACCESI REBECCA</t>
  </si>
  <si>
    <t>ZINGARELLI ADELE</t>
  </si>
  <si>
    <t>PENNI OLGA</t>
  </si>
  <si>
    <t>FORASTIERI CAMILLA</t>
  </si>
  <si>
    <t>SQUADRA ARANCIONE MUGELLO 88</t>
  </si>
  <si>
    <t>BALA ISABELLE</t>
  </si>
  <si>
    <t>MAZZONI GAIA</t>
  </si>
  <si>
    <t>GRECHI MELISSA</t>
  </si>
  <si>
    <t>BELLUMORI GAIA</t>
  </si>
  <si>
    <t>SQUADRA 2                                   POL. BARBANELLA UNO</t>
  </si>
  <si>
    <t>BARATTA MARIAFRANCESCA</t>
  </si>
  <si>
    <t>PALADINI CAROLINA</t>
  </si>
  <si>
    <t>NAPPI NATHALIE</t>
  </si>
  <si>
    <t>FRANCALACCI RACHELE</t>
  </si>
  <si>
    <t>SQUADRA 1                                     POL. BARBANELLA UNO</t>
  </si>
  <si>
    <t>BARBAGLI GINEVRA</t>
  </si>
  <si>
    <t>VOLTEGGIO/TRAMPOLINO</t>
  </si>
  <si>
    <t>SQUADRA</t>
  </si>
  <si>
    <t>(TOTALE DATO DALLA SOMMA DEI 3 PUNTEGGI MIGLIORI)</t>
  </si>
  <si>
    <t>CATEGORIA LUPETTE - PROGRAMMA MEDIUM SQUADRA</t>
  </si>
  <si>
    <t>TOTALE SQUADRA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</si>
</sst>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indexed="8"/>
      <name val="Calibri"/>
      <family val="2"/>
      <scheme val="minor"/>
    </font>
    <font>
      <sz val="11"/>
      <name val="Calibri"/>
      <family val="2"/>
    </font>
    <font>
      <b/>
      <sz val="11"/>
      <color indexed="12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5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0" fillId="0" borderId="3" xfId="0" applyBorder="1"/>
    <xf numFmtId="165" fontId="4" fillId="0" borderId="3" xfId="0" applyNumberFormat="1" applyFont="1" applyBorder="1" applyAlignment="1">
      <alignment horizontal="center" vertical="center"/>
    </xf>
    <xf numFmtId="166" fontId="4" fillId="0" borderId="3" xfId="0" applyNumberFormat="1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6" fillId="0" borderId="5" xfId="0" applyFont="1" applyBorder="1" applyAlignment="1" applyProtection="1">
      <alignment horizontal="left"/>
      <protection locked="0"/>
    </xf>
    <xf numFmtId="0" fontId="2" fillId="6" borderId="4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9" fillId="0" borderId="3" xfId="0" applyFont="1" applyBorder="1" applyAlignment="1">
      <alignment horizontal="left" vertical="top"/>
    </xf>
    <xf numFmtId="14" fontId="0" fillId="0" borderId="3" xfId="0" applyNumberFormat="1" applyBorder="1" applyAlignment="1">
      <alignment horizontal="center" vertical="top" wrapText="1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vertical="top"/>
    </xf>
    <xf numFmtId="0" fontId="9" fillId="0" borderId="3" xfId="0" applyFont="1" applyBorder="1" applyAlignment="1">
      <alignment wrapText="1"/>
    </xf>
    <xf numFmtId="14" fontId="0" fillId="0" borderId="3" xfId="0" applyNumberFormat="1" applyBorder="1" applyAlignment="1">
      <alignment horizontal="center" vertical="top"/>
    </xf>
    <xf numFmtId="0" fontId="0" fillId="0" borderId="3" xfId="0" applyBorder="1" applyAlignment="1">
      <alignment horizontal="left" vertical="top"/>
    </xf>
    <xf numFmtId="14" fontId="9" fillId="0" borderId="3" xfId="0" applyNumberFormat="1" applyFont="1" applyBorder="1" applyAlignment="1">
      <alignment horizontal="center" vertical="top"/>
    </xf>
    <xf numFmtId="0" fontId="9" fillId="0" borderId="3" xfId="0" applyFont="1" applyBorder="1"/>
    <xf numFmtId="14" fontId="0" fillId="0" borderId="0" xfId="0" applyNumberFormat="1" applyAlignment="1">
      <alignment horizontal="center"/>
    </xf>
    <xf numFmtId="14" fontId="0" fillId="0" borderId="4" xfId="0" applyNumberForma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0" fillId="0" borderId="9" xfId="0" applyBorder="1"/>
    <xf numFmtId="164" fontId="2" fillId="0" borderId="11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4" fillId="0" borderId="12" xfId="0" applyNumberFormat="1" applyFont="1" applyBorder="1" applyAlignment="1">
      <alignment horizontal="center" vertical="center"/>
    </xf>
    <xf numFmtId="165" fontId="4" fillId="0" borderId="12" xfId="0" applyNumberFormat="1" applyFont="1" applyBorder="1" applyAlignment="1">
      <alignment horizontal="center" vertical="center"/>
    </xf>
    <xf numFmtId="0" fontId="0" fillId="0" borderId="13" xfId="0" applyBorder="1"/>
    <xf numFmtId="0" fontId="0" fillId="0" borderId="6" xfId="0" applyBorder="1"/>
    <xf numFmtId="0" fontId="0" fillId="0" borderId="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2" fillId="6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4" fontId="0" fillId="0" borderId="19" xfId="0" applyNumberFormat="1" applyBorder="1" applyAlignment="1">
      <alignment horizontal="center"/>
    </xf>
    <xf numFmtId="14" fontId="0" fillId="0" borderId="18" xfId="0" applyNumberFormat="1" applyBorder="1" applyAlignment="1">
      <alignment horizontal="center"/>
    </xf>
    <xf numFmtId="14" fontId="0" fillId="0" borderId="20" xfId="0" applyNumberFormat="1" applyBorder="1" applyAlignment="1">
      <alignment horizontal="center"/>
    </xf>
    <xf numFmtId="164" fontId="2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6" fontId="4" fillId="0" borderId="22" xfId="0" applyNumberFormat="1" applyFont="1" applyBorder="1" applyAlignment="1">
      <alignment horizontal="center" vertical="center"/>
    </xf>
    <xf numFmtId="166" fontId="5" fillId="0" borderId="22" xfId="0" applyNumberFormat="1" applyFont="1" applyBorder="1" applyAlignment="1">
      <alignment horizontal="center" vertical="center"/>
    </xf>
    <xf numFmtId="164" fontId="2" fillId="0" borderId="23" xfId="0" applyNumberFormat="1" applyFon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top" wrapText="1"/>
    </xf>
    <xf numFmtId="14" fontId="0" fillId="0" borderId="24" xfId="0" applyNumberFormat="1" applyBorder="1" applyAlignment="1">
      <alignment horizontal="center" vertical="top" wrapText="1"/>
    </xf>
    <xf numFmtId="14" fontId="0" fillId="0" borderId="20" xfId="0" applyNumberFormat="1" applyBorder="1" applyAlignment="1">
      <alignment horizontal="center" vertical="top" wrapText="1"/>
    </xf>
    <xf numFmtId="14" fontId="0" fillId="0" borderId="19" xfId="0" applyNumberFormat="1" applyBorder="1" applyAlignment="1">
      <alignment horizontal="center" vertical="top" wrapText="1"/>
    </xf>
    <xf numFmtId="14" fontId="0" fillId="0" borderId="24" xfId="0" applyNumberFormat="1" applyBorder="1" applyAlignment="1">
      <alignment horizont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4" fillId="0" borderId="27" xfId="0" applyNumberFormat="1" applyFont="1" applyBorder="1" applyAlignment="1">
      <alignment horizontal="center" vertical="center"/>
    </xf>
    <xf numFmtId="14" fontId="0" fillId="0" borderId="4" xfId="0" applyNumberFormat="1" applyBorder="1" applyAlignment="1">
      <alignment horizontal="center"/>
    </xf>
    <xf numFmtId="0" fontId="0" fillId="8" borderId="3" xfId="0" applyFill="1" applyBorder="1" applyAlignment="1">
      <alignment horizontal="left" vertical="top"/>
    </xf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 vertical="top"/>
    </xf>
    <xf numFmtId="165" fontId="4" fillId="8" borderId="3" xfId="0" applyNumberFormat="1" applyFont="1" applyFill="1" applyBorder="1" applyAlignment="1">
      <alignment horizontal="center" vertical="center"/>
    </xf>
    <xf numFmtId="166" fontId="4" fillId="8" borderId="3" xfId="0" applyNumberFormat="1" applyFont="1" applyFill="1" applyBorder="1" applyAlignment="1">
      <alignment horizontal="center" vertical="center"/>
    </xf>
    <xf numFmtId="166" fontId="5" fillId="8" borderId="3" xfId="0" applyNumberFormat="1" applyFont="1" applyFill="1" applyBorder="1" applyAlignment="1">
      <alignment horizontal="center" vertical="center"/>
    </xf>
    <xf numFmtId="0" fontId="0" fillId="8" borderId="3" xfId="0" applyFill="1" applyBorder="1"/>
    <xf numFmtId="14" fontId="0" fillId="8" borderId="3" xfId="0" applyNumberFormat="1" applyFill="1" applyBorder="1" applyAlignment="1">
      <alignment horizontal="center"/>
    </xf>
    <xf numFmtId="0" fontId="3" fillId="8" borderId="3" xfId="0" applyFont="1" applyFill="1" applyBorder="1" applyProtection="1">
      <protection locked="0"/>
    </xf>
    <xf numFmtId="164" fontId="2" fillId="8" borderId="3" xfId="0" applyNumberFormat="1" applyFont="1" applyFill="1" applyBorder="1" applyAlignment="1">
      <alignment horizontal="center" vertical="center"/>
    </xf>
    <xf numFmtId="0" fontId="9" fillId="8" borderId="3" xfId="0" applyFont="1" applyFill="1" applyBorder="1" applyAlignment="1">
      <alignment wrapText="1"/>
    </xf>
    <xf numFmtId="0" fontId="0" fillId="8" borderId="13" xfId="0" applyFill="1" applyBorder="1"/>
    <xf numFmtId="0" fontId="0" fillId="8" borderId="9" xfId="0" applyFill="1" applyBorder="1"/>
    <xf numFmtId="0" fontId="0" fillId="8" borderId="6" xfId="0" applyFill="1" applyBorder="1"/>
    <xf numFmtId="0" fontId="0" fillId="8" borderId="13" xfId="0" applyFill="1" applyBorder="1" applyAlignment="1">
      <alignment vertical="top" wrapText="1"/>
    </xf>
    <xf numFmtId="0" fontId="9" fillId="8" borderId="9" xfId="0" applyFont="1" applyFill="1" applyBorder="1" applyAlignment="1">
      <alignment horizontal="left" vertical="top"/>
    </xf>
    <xf numFmtId="0" fontId="0" fillId="8" borderId="7" xfId="0" applyFill="1" applyBorder="1"/>
    <xf numFmtId="0" fontId="7" fillId="0" borderId="0" xfId="0" applyFont="1" applyAlignment="1">
      <alignment horizontal="center"/>
    </xf>
    <xf numFmtId="0" fontId="6" fillId="0" borderId="3" xfId="0" applyFont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12" fillId="0" borderId="3" xfId="0" applyFont="1" applyBorder="1"/>
    <xf numFmtId="0" fontId="12" fillId="0" borderId="3" xfId="0" applyFont="1" applyBorder="1" applyAlignment="1">
      <alignment vertical="top" wrapText="1"/>
    </xf>
    <xf numFmtId="0" fontId="12" fillId="0" borderId="3" xfId="0" applyFont="1" applyBorder="1" applyAlignment="1">
      <alignment horizontal="center"/>
    </xf>
    <xf numFmtId="14" fontId="12" fillId="0" borderId="3" xfId="0" applyNumberFormat="1" applyFont="1" applyBorder="1" applyAlignment="1">
      <alignment horizontal="center" vertical="top" wrapText="1"/>
    </xf>
    <xf numFmtId="165" fontId="13" fillId="0" borderId="3" xfId="0" applyNumberFormat="1" applyFont="1" applyBorder="1" applyAlignment="1">
      <alignment horizontal="center" vertical="center"/>
    </xf>
    <xf numFmtId="166" fontId="13" fillId="0" borderId="3" xfId="0" applyNumberFormat="1" applyFont="1" applyBorder="1" applyAlignment="1">
      <alignment horizontal="center" vertical="center"/>
    </xf>
    <xf numFmtId="166" fontId="14" fillId="0" borderId="3" xfId="0" applyNumberFormat="1" applyFont="1" applyBorder="1" applyAlignment="1">
      <alignment horizontal="center" vertical="center"/>
    </xf>
    <xf numFmtId="164" fontId="15" fillId="0" borderId="3" xfId="0" applyNumberFormat="1" applyFont="1" applyBorder="1" applyAlignment="1">
      <alignment horizontal="center" vertical="center"/>
    </xf>
    <xf numFmtId="14" fontId="12" fillId="0" borderId="3" xfId="0" applyNumberFormat="1" applyFont="1" applyBorder="1" applyAlignment="1">
      <alignment horizontal="center"/>
    </xf>
    <xf numFmtId="0" fontId="0" fillId="9" borderId="3" xfId="0" applyFill="1" applyBorder="1"/>
    <xf numFmtId="0" fontId="0" fillId="9" borderId="3" xfId="0" applyFill="1" applyBorder="1" applyAlignment="1">
      <alignment horizontal="left" vertical="top"/>
    </xf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 vertical="top"/>
    </xf>
    <xf numFmtId="165" fontId="4" fillId="9" borderId="3" xfId="0" applyNumberFormat="1" applyFont="1" applyFill="1" applyBorder="1" applyAlignment="1">
      <alignment horizontal="center" vertical="center"/>
    </xf>
    <xf numFmtId="166" fontId="4" fillId="9" borderId="3" xfId="0" applyNumberFormat="1" applyFont="1" applyFill="1" applyBorder="1" applyAlignment="1">
      <alignment horizontal="center" vertical="center"/>
    </xf>
    <xf numFmtId="166" fontId="5" fillId="9" borderId="3" xfId="0" applyNumberFormat="1" applyFont="1" applyFill="1" applyBorder="1" applyAlignment="1">
      <alignment horizontal="center" vertical="center"/>
    </xf>
    <xf numFmtId="0" fontId="0" fillId="9" borderId="3" xfId="0" applyFill="1" applyBorder="1" applyAlignment="1">
      <alignment vertical="top" wrapText="1"/>
    </xf>
    <xf numFmtId="14" fontId="0" fillId="9" borderId="3" xfId="0" applyNumberFormat="1" applyFill="1" applyBorder="1" applyAlignment="1">
      <alignment horizontal="center" vertical="top" wrapText="1"/>
    </xf>
    <xf numFmtId="14" fontId="0" fillId="9" borderId="3" xfId="0" applyNumberFormat="1" applyFill="1" applyBorder="1" applyAlignment="1">
      <alignment horizontal="center"/>
    </xf>
    <xf numFmtId="0" fontId="9" fillId="9" borderId="3" xfId="0" applyFont="1" applyFill="1" applyBorder="1" applyAlignment="1">
      <alignment horizontal="left" vertical="top"/>
    </xf>
    <xf numFmtId="14" fontId="9" fillId="9" borderId="3" xfId="0" applyNumberFormat="1" applyFont="1" applyFill="1" applyBorder="1" applyAlignment="1">
      <alignment horizontal="center" vertical="top"/>
    </xf>
    <xf numFmtId="0" fontId="0" fillId="0" borderId="0" xfId="0" applyFill="1" applyAlignment="1">
      <alignment horizontal="center"/>
    </xf>
    <xf numFmtId="0" fontId="0" fillId="10" borderId="3" xfId="0" applyFill="1" applyBorder="1"/>
    <xf numFmtId="0" fontId="0" fillId="10" borderId="3" xfId="0" applyFill="1" applyBorder="1" applyAlignment="1">
      <alignment horizontal="center"/>
    </xf>
    <xf numFmtId="14" fontId="0" fillId="10" borderId="3" xfId="0" applyNumberFormat="1" applyFill="1" applyBorder="1" applyAlignment="1">
      <alignment horizontal="center"/>
    </xf>
    <xf numFmtId="165" fontId="4" fillId="10" borderId="3" xfId="0" applyNumberFormat="1" applyFont="1" applyFill="1" applyBorder="1" applyAlignment="1">
      <alignment horizontal="center" vertical="center"/>
    </xf>
    <xf numFmtId="166" fontId="4" fillId="10" borderId="3" xfId="0" applyNumberFormat="1" applyFont="1" applyFill="1" applyBorder="1" applyAlignment="1">
      <alignment horizontal="center" vertical="center"/>
    </xf>
    <xf numFmtId="166" fontId="5" fillId="10" borderId="3" xfId="0" applyNumberFormat="1" applyFont="1" applyFill="1" applyBorder="1" applyAlignment="1">
      <alignment horizontal="center" vertical="center"/>
    </xf>
    <xf numFmtId="0" fontId="0" fillId="10" borderId="3" xfId="0" applyFill="1" applyBorder="1" applyAlignment="1">
      <alignment horizontal="left" vertical="top"/>
    </xf>
    <xf numFmtId="14" fontId="0" fillId="10" borderId="3" xfId="0" applyNumberFormat="1" applyFill="1" applyBorder="1" applyAlignment="1">
      <alignment horizontal="center" vertical="top"/>
    </xf>
    <xf numFmtId="0" fontId="0" fillId="0" borderId="0" xfId="0" applyFill="1"/>
    <xf numFmtId="0" fontId="0" fillId="10" borderId="3" xfId="0" applyFill="1" applyBorder="1" applyAlignment="1">
      <alignment vertical="top" wrapText="1"/>
    </xf>
    <xf numFmtId="14" fontId="0" fillId="10" borderId="3" xfId="0" applyNumberFormat="1" applyFill="1" applyBorder="1" applyAlignment="1">
      <alignment horizontal="center" vertical="top" wrapText="1"/>
    </xf>
    <xf numFmtId="0" fontId="9" fillId="10" borderId="3" xfId="0" applyFont="1" applyFill="1" applyBorder="1" applyAlignment="1">
      <alignment horizontal="left" vertical="top"/>
    </xf>
    <xf numFmtId="14" fontId="9" fillId="10" borderId="3" xfId="0" applyNumberFormat="1" applyFont="1" applyFill="1" applyBorder="1" applyAlignment="1">
      <alignment horizontal="center" vertical="top"/>
    </xf>
    <xf numFmtId="0" fontId="2" fillId="5" borderId="28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ill="1" applyBorder="1"/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9" borderId="16" xfId="0" applyFont="1" applyFill="1" applyBorder="1" applyAlignment="1">
      <alignment horizontal="center" wrapText="1"/>
    </xf>
    <xf numFmtId="0" fontId="1" fillId="9" borderId="7" xfId="0" applyFont="1" applyFill="1" applyBorder="1" applyAlignment="1">
      <alignment horizontal="center" wrapText="1"/>
    </xf>
    <xf numFmtId="0" fontId="0" fillId="8" borderId="14" xfId="0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 wrapText="1"/>
    </xf>
    <xf numFmtId="14" fontId="0" fillId="8" borderId="19" xfId="0" applyNumberFormat="1" applyFill="1" applyBorder="1" applyAlignment="1">
      <alignment horizontal="center"/>
    </xf>
    <xf numFmtId="165" fontId="4" fillId="8" borderId="25" xfId="0" applyNumberFormat="1" applyFont="1" applyFill="1" applyBorder="1" applyAlignment="1">
      <alignment horizontal="center" vertical="center"/>
    </xf>
    <xf numFmtId="166" fontId="4" fillId="8" borderId="12" xfId="0" applyNumberFormat="1" applyFont="1" applyFill="1" applyBorder="1" applyAlignment="1">
      <alignment horizontal="center" vertical="center"/>
    </xf>
    <xf numFmtId="166" fontId="5" fillId="8" borderId="12" xfId="0" applyNumberFormat="1" applyFont="1" applyFill="1" applyBorder="1" applyAlignment="1">
      <alignment horizontal="center" vertical="center"/>
    </xf>
    <xf numFmtId="165" fontId="4" fillId="8" borderId="12" xfId="0" applyNumberFormat="1" applyFont="1" applyFill="1" applyBorder="1" applyAlignment="1">
      <alignment horizontal="center" vertical="center"/>
    </xf>
    <xf numFmtId="164" fontId="2" fillId="8" borderId="11" xfId="0" applyNumberFormat="1" applyFont="1" applyFill="1" applyBorder="1" applyAlignment="1">
      <alignment horizontal="center" vertical="center"/>
    </xf>
    <xf numFmtId="0" fontId="1" fillId="8" borderId="16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14" fontId="0" fillId="8" borderId="18" xfId="0" applyNumberFormat="1" applyFill="1" applyBorder="1" applyAlignment="1">
      <alignment horizontal="center"/>
    </xf>
    <xf numFmtId="165" fontId="4" fillId="8" borderId="26" xfId="0" applyNumberFormat="1" applyFont="1" applyFill="1" applyBorder="1" applyAlignment="1">
      <alignment horizontal="center" vertical="center"/>
    </xf>
    <xf numFmtId="164" fontId="2" fillId="8" borderId="21" xfId="0" applyNumberFormat="1" applyFont="1" applyFill="1" applyBorder="1" applyAlignment="1">
      <alignment horizontal="center" vertical="center"/>
    </xf>
    <xf numFmtId="0" fontId="1" fillId="8" borderId="15" xfId="0" applyFon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 wrapText="1"/>
    </xf>
    <xf numFmtId="14" fontId="0" fillId="8" borderId="20" xfId="0" applyNumberFormat="1" applyFill="1" applyBorder="1" applyAlignment="1">
      <alignment horizontal="center"/>
    </xf>
    <xf numFmtId="165" fontId="4" fillId="8" borderId="27" xfId="0" applyNumberFormat="1" applyFont="1" applyFill="1" applyBorder="1" applyAlignment="1">
      <alignment horizontal="center" vertical="center"/>
    </xf>
    <xf numFmtId="166" fontId="4" fillId="8" borderId="22" xfId="0" applyNumberFormat="1" applyFont="1" applyFill="1" applyBorder="1" applyAlignment="1">
      <alignment horizontal="center" vertical="center"/>
    </xf>
    <xf numFmtId="166" fontId="5" fillId="8" borderId="22" xfId="0" applyNumberFormat="1" applyFont="1" applyFill="1" applyBorder="1" applyAlignment="1">
      <alignment horizontal="center" vertical="center"/>
    </xf>
    <xf numFmtId="165" fontId="4" fillId="8" borderId="22" xfId="0" applyNumberFormat="1" applyFont="1" applyFill="1" applyBorder="1" applyAlignment="1">
      <alignment horizontal="center" vertical="center"/>
    </xf>
    <xf numFmtId="164" fontId="2" fillId="8" borderId="23" xfId="0" applyNumberFormat="1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 wrapText="1"/>
    </xf>
    <xf numFmtId="14" fontId="0" fillId="8" borderId="19" xfId="0" applyNumberFormat="1" applyFill="1" applyBorder="1" applyAlignment="1">
      <alignment horizontal="center" vertical="top" wrapText="1"/>
    </xf>
    <xf numFmtId="0" fontId="0" fillId="8" borderId="15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2"/>
  <sheetViews>
    <sheetView workbookViewId="0">
      <selection activeCell="O76" sqref="O76"/>
    </sheetView>
  </sheetViews>
  <sheetFormatPr defaultRowHeight="15"/>
  <cols>
    <col min="1" max="1" width="3" bestFit="1" customWidth="1"/>
    <col min="2" max="2" width="32.28515625" bestFit="1" customWidth="1"/>
    <col min="3" max="3" width="27.28515625" bestFit="1" customWidth="1"/>
    <col min="4" max="4" width="10.7109375" style="2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2" width="6.5703125" bestFit="1" customWidth="1"/>
    <col min="13" max="13" width="5.5703125" bestFit="1" customWidth="1"/>
    <col min="14" max="14" width="6.5703125" bestFit="1" customWidth="1"/>
    <col min="15" max="15" width="6" bestFit="1" customWidth="1"/>
    <col min="16" max="16" width="6.5703125" bestFit="1" customWidth="1"/>
    <col min="17" max="17" width="7.7109375" customWidth="1"/>
  </cols>
  <sheetData>
    <row r="1" spans="1:18" ht="18.75">
      <c r="A1" s="79" t="s">
        <v>18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</row>
    <row r="2" spans="1:18" ht="18.75">
      <c r="A2" s="17"/>
      <c r="B2" s="79" t="s">
        <v>14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</row>
    <row r="3" spans="1:18">
      <c r="B3" s="1" t="s">
        <v>16</v>
      </c>
      <c r="E3" s="81" t="s">
        <v>0</v>
      </c>
      <c r="F3" s="82"/>
      <c r="G3" s="82"/>
      <c r="H3" s="82"/>
      <c r="I3" s="83" t="s">
        <v>1</v>
      </c>
      <c r="J3" s="84"/>
      <c r="K3" s="84"/>
      <c r="L3" s="84"/>
      <c r="M3" s="85" t="s">
        <v>2</v>
      </c>
      <c r="N3" s="85"/>
      <c r="O3" s="85"/>
      <c r="P3" s="85"/>
    </row>
    <row r="4" spans="1:18" ht="30">
      <c r="B4" s="3" t="s">
        <v>3</v>
      </c>
      <c r="C4" s="3" t="s">
        <v>4</v>
      </c>
      <c r="D4" s="3" t="s">
        <v>5</v>
      </c>
      <c r="E4" s="4" t="s">
        <v>7</v>
      </c>
      <c r="F4" s="4" t="s">
        <v>8</v>
      </c>
      <c r="G4" s="4" t="s">
        <v>9</v>
      </c>
      <c r="H4" s="4" t="s">
        <v>10</v>
      </c>
      <c r="I4" s="5" t="s">
        <v>7</v>
      </c>
      <c r="J4" s="5" t="s">
        <v>8</v>
      </c>
      <c r="K4" s="5" t="s">
        <v>9</v>
      </c>
      <c r="L4" s="5" t="s">
        <v>11</v>
      </c>
      <c r="M4" s="6" t="s">
        <v>7</v>
      </c>
      <c r="N4" s="6" t="s">
        <v>12</v>
      </c>
      <c r="O4" s="6" t="s">
        <v>9</v>
      </c>
      <c r="P4" s="6" t="s">
        <v>13</v>
      </c>
      <c r="Q4" s="7" t="s">
        <v>6</v>
      </c>
    </row>
    <row r="5" spans="1:18">
      <c r="A5" s="68">
        <v>1</v>
      </c>
      <c r="B5" s="70" t="s">
        <v>19</v>
      </c>
      <c r="C5" s="63" t="s">
        <v>20</v>
      </c>
      <c r="D5" s="69">
        <v>43330</v>
      </c>
      <c r="E5" s="65">
        <v>10</v>
      </c>
      <c r="F5" s="66">
        <v>0.3</v>
      </c>
      <c r="G5" s="66"/>
      <c r="H5" s="67">
        <f t="shared" ref="H5:H43" si="0">SUM(E5-F5-G5)</f>
        <v>9.6999999999999993</v>
      </c>
      <c r="I5" s="65">
        <v>10</v>
      </c>
      <c r="J5" s="66">
        <v>0.45</v>
      </c>
      <c r="K5" s="66">
        <v>0.3</v>
      </c>
      <c r="L5" s="67">
        <f t="shared" ref="L5:L43" si="1">SUM(I5-J5-K5)</f>
        <v>9.25</v>
      </c>
      <c r="M5" s="65">
        <v>10</v>
      </c>
      <c r="N5" s="66">
        <v>0.25</v>
      </c>
      <c r="O5" s="66"/>
      <c r="P5" s="67">
        <f t="shared" ref="P5:P43" si="2">SUM(M5-N5-O5)</f>
        <v>9.75</v>
      </c>
      <c r="Q5" s="71">
        <f t="shared" ref="Q5:Q43" si="3">SUM(H5+L5+P5)</f>
        <v>28.7</v>
      </c>
      <c r="R5" s="95"/>
    </row>
    <row r="6" spans="1:18">
      <c r="A6" s="68">
        <v>2</v>
      </c>
      <c r="B6" s="72" t="s">
        <v>66</v>
      </c>
      <c r="C6" s="63" t="s">
        <v>63</v>
      </c>
      <c r="D6" s="69">
        <v>43143</v>
      </c>
      <c r="E6" s="65">
        <v>10</v>
      </c>
      <c r="F6" s="66">
        <v>0.7</v>
      </c>
      <c r="G6" s="66"/>
      <c r="H6" s="67">
        <f t="shared" si="0"/>
        <v>9.3000000000000007</v>
      </c>
      <c r="I6" s="65">
        <v>10</v>
      </c>
      <c r="J6" s="66">
        <v>0.45</v>
      </c>
      <c r="K6" s="66"/>
      <c r="L6" s="67">
        <f t="shared" si="1"/>
        <v>9.5500000000000007</v>
      </c>
      <c r="M6" s="65">
        <v>10</v>
      </c>
      <c r="N6" s="66">
        <v>0.4</v>
      </c>
      <c r="O6" s="66"/>
      <c r="P6" s="67">
        <f t="shared" si="2"/>
        <v>9.6</v>
      </c>
      <c r="Q6" s="71">
        <f t="shared" si="3"/>
        <v>28.450000000000003</v>
      </c>
      <c r="R6" s="95"/>
    </row>
    <row r="7" spans="1:18">
      <c r="A7" s="68">
        <v>3</v>
      </c>
      <c r="B7" s="62" t="s">
        <v>54</v>
      </c>
      <c r="C7" s="63" t="s">
        <v>51</v>
      </c>
      <c r="D7" s="64">
        <v>43362</v>
      </c>
      <c r="E7" s="65">
        <v>10</v>
      </c>
      <c r="F7" s="66">
        <v>0.5</v>
      </c>
      <c r="G7" s="66"/>
      <c r="H7" s="67">
        <f t="shared" si="0"/>
        <v>9.5</v>
      </c>
      <c r="I7" s="65">
        <v>10</v>
      </c>
      <c r="J7" s="66">
        <v>0.45</v>
      </c>
      <c r="K7" s="66"/>
      <c r="L7" s="67">
        <f t="shared" si="1"/>
        <v>9.5500000000000007</v>
      </c>
      <c r="M7" s="65">
        <v>10</v>
      </c>
      <c r="N7" s="66">
        <v>0.7</v>
      </c>
      <c r="O7" s="66"/>
      <c r="P7" s="67">
        <f t="shared" si="2"/>
        <v>9.3000000000000007</v>
      </c>
      <c r="Q7" s="71">
        <f t="shared" si="3"/>
        <v>28.35</v>
      </c>
      <c r="R7" s="95"/>
    </row>
    <row r="8" spans="1:18">
      <c r="A8" s="8">
        <v>4</v>
      </c>
      <c r="B8" s="8" t="s">
        <v>53</v>
      </c>
      <c r="C8" s="18" t="s">
        <v>51</v>
      </c>
      <c r="D8" s="19">
        <v>43448</v>
      </c>
      <c r="E8" s="9">
        <v>10</v>
      </c>
      <c r="F8" s="10">
        <v>0.75</v>
      </c>
      <c r="G8" s="10"/>
      <c r="H8" s="11">
        <f t="shared" si="0"/>
        <v>9.25</v>
      </c>
      <c r="I8" s="9">
        <v>10</v>
      </c>
      <c r="J8" s="10">
        <v>0.5</v>
      </c>
      <c r="K8" s="10"/>
      <c r="L8" s="11">
        <f t="shared" si="1"/>
        <v>9.5</v>
      </c>
      <c r="M8" s="9">
        <v>10</v>
      </c>
      <c r="N8" s="10">
        <v>0.5</v>
      </c>
      <c r="O8" s="10"/>
      <c r="P8" s="11">
        <f t="shared" si="2"/>
        <v>9.5</v>
      </c>
      <c r="Q8" s="12">
        <f t="shared" si="3"/>
        <v>28.25</v>
      </c>
      <c r="R8" s="2"/>
    </row>
    <row r="9" spans="1:18">
      <c r="A9" s="8">
        <v>5</v>
      </c>
      <c r="B9" s="22" t="s">
        <v>26</v>
      </c>
      <c r="C9" s="18" t="s">
        <v>27</v>
      </c>
      <c r="D9" s="21">
        <v>43133</v>
      </c>
      <c r="E9" s="9">
        <v>10</v>
      </c>
      <c r="F9" s="10">
        <v>0.8</v>
      </c>
      <c r="G9" s="10"/>
      <c r="H9" s="11">
        <f t="shared" si="0"/>
        <v>9.1999999999999993</v>
      </c>
      <c r="I9" s="9">
        <v>10</v>
      </c>
      <c r="J9" s="10">
        <v>0.5</v>
      </c>
      <c r="K9" s="10"/>
      <c r="L9" s="11">
        <f t="shared" si="1"/>
        <v>9.5</v>
      </c>
      <c r="M9" s="9">
        <v>10</v>
      </c>
      <c r="N9" s="10">
        <v>0.5</v>
      </c>
      <c r="O9" s="10"/>
      <c r="P9" s="11">
        <f t="shared" si="2"/>
        <v>9.5</v>
      </c>
      <c r="Q9" s="12">
        <f t="shared" si="3"/>
        <v>28.2</v>
      </c>
      <c r="R9" s="2"/>
    </row>
    <row r="10" spans="1:18">
      <c r="A10" s="8">
        <v>6</v>
      </c>
      <c r="B10" s="8" t="s">
        <v>40</v>
      </c>
      <c r="C10" s="18" t="s">
        <v>38</v>
      </c>
      <c r="D10" s="19">
        <v>43672</v>
      </c>
      <c r="E10" s="9">
        <v>10</v>
      </c>
      <c r="F10" s="10">
        <v>0.45</v>
      </c>
      <c r="G10" s="10"/>
      <c r="H10" s="11">
        <f t="shared" si="0"/>
        <v>9.5500000000000007</v>
      </c>
      <c r="I10" s="9">
        <v>10</v>
      </c>
      <c r="J10" s="10">
        <v>0.5</v>
      </c>
      <c r="K10" s="10"/>
      <c r="L10" s="11">
        <f t="shared" si="1"/>
        <v>9.5</v>
      </c>
      <c r="M10" s="9">
        <v>10</v>
      </c>
      <c r="N10" s="10">
        <v>0.9</v>
      </c>
      <c r="O10" s="10"/>
      <c r="P10" s="11">
        <f t="shared" si="2"/>
        <v>9.1</v>
      </c>
      <c r="Q10" s="12">
        <f t="shared" si="3"/>
        <v>28.15</v>
      </c>
      <c r="R10" s="2"/>
    </row>
    <row r="11" spans="1:18">
      <c r="A11" s="8">
        <v>7</v>
      </c>
      <c r="B11" s="8" t="s">
        <v>60</v>
      </c>
      <c r="C11" s="18" t="s">
        <v>51</v>
      </c>
      <c r="D11" s="19">
        <v>43106</v>
      </c>
      <c r="E11" s="9">
        <v>10</v>
      </c>
      <c r="F11" s="10">
        <v>0.75</v>
      </c>
      <c r="G11" s="10"/>
      <c r="H11" s="11">
        <f t="shared" si="0"/>
        <v>9.25</v>
      </c>
      <c r="I11" s="9">
        <v>10</v>
      </c>
      <c r="J11" s="10">
        <v>0.5</v>
      </c>
      <c r="K11" s="10"/>
      <c r="L11" s="11">
        <f t="shared" si="1"/>
        <v>9.5</v>
      </c>
      <c r="M11" s="9">
        <v>10</v>
      </c>
      <c r="N11" s="10">
        <v>0.6</v>
      </c>
      <c r="O11" s="10"/>
      <c r="P11" s="11">
        <f t="shared" si="2"/>
        <v>9.4</v>
      </c>
      <c r="Q11" s="12">
        <f t="shared" si="3"/>
        <v>28.15</v>
      </c>
      <c r="R11" s="2"/>
    </row>
    <row r="12" spans="1:18">
      <c r="A12" s="8">
        <v>8</v>
      </c>
      <c r="B12" s="26" t="s">
        <v>64</v>
      </c>
      <c r="C12" s="18" t="s">
        <v>63</v>
      </c>
      <c r="D12" s="25">
        <v>43193</v>
      </c>
      <c r="E12" s="9">
        <v>10</v>
      </c>
      <c r="F12" s="10">
        <v>0.9</v>
      </c>
      <c r="G12" s="10"/>
      <c r="H12" s="11">
        <f t="shared" si="0"/>
        <v>9.1</v>
      </c>
      <c r="I12" s="9">
        <v>10</v>
      </c>
      <c r="J12" s="10">
        <v>0.6</v>
      </c>
      <c r="K12" s="10"/>
      <c r="L12" s="11">
        <f t="shared" si="1"/>
        <v>9.4</v>
      </c>
      <c r="M12" s="9">
        <v>10</v>
      </c>
      <c r="N12" s="10">
        <v>0.4</v>
      </c>
      <c r="O12" s="10"/>
      <c r="P12" s="11">
        <f t="shared" si="2"/>
        <v>9.6</v>
      </c>
      <c r="Q12" s="12">
        <f t="shared" si="3"/>
        <v>28.1</v>
      </c>
      <c r="R12" s="2"/>
    </row>
    <row r="13" spans="1:18">
      <c r="A13" s="8">
        <v>9</v>
      </c>
      <c r="B13" s="8" t="s">
        <v>49</v>
      </c>
      <c r="C13" s="18" t="s">
        <v>43</v>
      </c>
      <c r="D13" s="19">
        <v>43550</v>
      </c>
      <c r="E13" s="9">
        <v>10</v>
      </c>
      <c r="F13" s="10">
        <v>0.5</v>
      </c>
      <c r="G13" s="10"/>
      <c r="H13" s="11">
        <f t="shared" si="0"/>
        <v>9.5</v>
      </c>
      <c r="I13" s="9">
        <v>10</v>
      </c>
      <c r="J13" s="10">
        <v>0.85</v>
      </c>
      <c r="K13" s="10"/>
      <c r="L13" s="11">
        <f t="shared" si="1"/>
        <v>9.15</v>
      </c>
      <c r="M13" s="9">
        <v>10</v>
      </c>
      <c r="N13" s="10">
        <v>0.6</v>
      </c>
      <c r="O13" s="10"/>
      <c r="P13" s="11">
        <f t="shared" si="2"/>
        <v>9.4</v>
      </c>
      <c r="Q13" s="12">
        <f t="shared" si="3"/>
        <v>28.049999999999997</v>
      </c>
      <c r="R13" s="2"/>
    </row>
    <row r="14" spans="1:18">
      <c r="A14" s="8">
        <v>10</v>
      </c>
      <c r="B14" s="24" t="s">
        <v>46</v>
      </c>
      <c r="C14" s="18" t="s">
        <v>43</v>
      </c>
      <c r="D14" s="19">
        <v>43425</v>
      </c>
      <c r="E14" s="9">
        <v>10</v>
      </c>
      <c r="F14" s="10">
        <v>0.85</v>
      </c>
      <c r="G14" s="10"/>
      <c r="H14" s="11">
        <f t="shared" si="0"/>
        <v>9.15</v>
      </c>
      <c r="I14" s="9">
        <v>10</v>
      </c>
      <c r="J14" s="10">
        <v>0.6</v>
      </c>
      <c r="K14" s="10"/>
      <c r="L14" s="11">
        <f t="shared" si="1"/>
        <v>9.4</v>
      </c>
      <c r="M14" s="9">
        <v>10</v>
      </c>
      <c r="N14" s="10">
        <v>0.6</v>
      </c>
      <c r="O14" s="10"/>
      <c r="P14" s="11">
        <f t="shared" si="2"/>
        <v>9.4</v>
      </c>
      <c r="Q14" s="12">
        <f t="shared" si="3"/>
        <v>27.950000000000003</v>
      </c>
      <c r="R14" s="2"/>
    </row>
    <row r="15" spans="1:18">
      <c r="A15" s="8">
        <v>11</v>
      </c>
      <c r="B15" s="8" t="s">
        <v>28</v>
      </c>
      <c r="C15" s="18" t="s">
        <v>27</v>
      </c>
      <c r="D15" s="19">
        <v>43316</v>
      </c>
      <c r="E15" s="9">
        <v>10</v>
      </c>
      <c r="F15" s="10">
        <v>0.65</v>
      </c>
      <c r="G15" s="10"/>
      <c r="H15" s="11">
        <f t="shared" si="0"/>
        <v>9.35</v>
      </c>
      <c r="I15" s="9">
        <v>10</v>
      </c>
      <c r="J15" s="10">
        <v>0.7</v>
      </c>
      <c r="K15" s="10"/>
      <c r="L15" s="11">
        <f t="shared" si="1"/>
        <v>9.3000000000000007</v>
      </c>
      <c r="M15" s="9">
        <v>10</v>
      </c>
      <c r="N15" s="10">
        <v>0.8</v>
      </c>
      <c r="O15" s="10"/>
      <c r="P15" s="11">
        <f t="shared" si="2"/>
        <v>9.1999999999999993</v>
      </c>
      <c r="Q15" s="12">
        <f t="shared" si="3"/>
        <v>27.849999999999998</v>
      </c>
      <c r="R15" s="2"/>
    </row>
    <row r="16" spans="1:18">
      <c r="A16" s="8">
        <v>12</v>
      </c>
      <c r="B16" s="20" t="s">
        <v>58</v>
      </c>
      <c r="C16" s="18" t="s">
        <v>51</v>
      </c>
      <c r="D16" s="27">
        <v>43264</v>
      </c>
      <c r="E16" s="9">
        <v>10</v>
      </c>
      <c r="F16" s="10">
        <v>0.85</v>
      </c>
      <c r="G16" s="10"/>
      <c r="H16" s="11">
        <f t="shared" si="0"/>
        <v>9.15</v>
      </c>
      <c r="I16" s="9">
        <v>10</v>
      </c>
      <c r="J16" s="10">
        <v>0.6</v>
      </c>
      <c r="K16" s="10"/>
      <c r="L16" s="11">
        <f t="shared" si="1"/>
        <v>9.4</v>
      </c>
      <c r="M16" s="9">
        <v>10</v>
      </c>
      <c r="N16" s="10">
        <v>0.8</v>
      </c>
      <c r="O16" s="10"/>
      <c r="P16" s="11">
        <f t="shared" si="2"/>
        <v>9.1999999999999993</v>
      </c>
      <c r="Q16" s="12">
        <f t="shared" si="3"/>
        <v>27.75</v>
      </c>
    </row>
    <row r="17" spans="1:17">
      <c r="A17" s="8">
        <v>13</v>
      </c>
      <c r="B17" s="8" t="s">
        <v>65</v>
      </c>
      <c r="C17" s="18" t="s">
        <v>63</v>
      </c>
      <c r="D17" s="19">
        <v>43468</v>
      </c>
      <c r="E17" s="9">
        <v>10</v>
      </c>
      <c r="F17" s="10">
        <v>1</v>
      </c>
      <c r="G17" s="10"/>
      <c r="H17" s="11">
        <f>SUM(E17-F17-G17)</f>
        <v>9</v>
      </c>
      <c r="I17" s="9">
        <v>10</v>
      </c>
      <c r="J17" s="10">
        <v>0.7</v>
      </c>
      <c r="K17" s="10"/>
      <c r="L17" s="11">
        <f>SUM(I17-J17-K17)</f>
        <v>9.3000000000000007</v>
      </c>
      <c r="M17" s="9">
        <v>10</v>
      </c>
      <c r="N17" s="10">
        <v>0.6</v>
      </c>
      <c r="O17" s="10"/>
      <c r="P17" s="11">
        <f>SUM(M17-N17-O17)</f>
        <v>9.4</v>
      </c>
      <c r="Q17" s="12">
        <f>SUM(H17+L17+P17)</f>
        <v>27.700000000000003</v>
      </c>
    </row>
    <row r="18" spans="1:17">
      <c r="A18" s="8">
        <v>14</v>
      </c>
      <c r="B18" s="20" t="s">
        <v>45</v>
      </c>
      <c r="C18" s="18" t="s">
        <v>43</v>
      </c>
      <c r="D18" s="27">
        <v>43307</v>
      </c>
      <c r="E18" s="9">
        <v>10</v>
      </c>
      <c r="F18" s="10">
        <v>1</v>
      </c>
      <c r="G18" s="10">
        <v>0.3</v>
      </c>
      <c r="H18" s="11">
        <f>SUM(E18-F18-G18)</f>
        <v>8.6999999999999993</v>
      </c>
      <c r="I18" s="9">
        <v>10</v>
      </c>
      <c r="J18" s="10">
        <v>0.6</v>
      </c>
      <c r="K18" s="10"/>
      <c r="L18" s="11">
        <f>SUM(I18-J18-K18)</f>
        <v>9.4</v>
      </c>
      <c r="M18" s="9">
        <v>10</v>
      </c>
      <c r="N18" s="10">
        <v>0.4</v>
      </c>
      <c r="O18" s="10"/>
      <c r="P18" s="11">
        <f>SUM(M18-N18-O18)</f>
        <v>9.6</v>
      </c>
      <c r="Q18" s="12">
        <f>SUM(H18+L18+P18)</f>
        <v>27.700000000000003</v>
      </c>
    </row>
    <row r="19" spans="1:17">
      <c r="A19" s="8">
        <v>15</v>
      </c>
      <c r="B19" s="8" t="s">
        <v>23</v>
      </c>
      <c r="C19" s="18" t="s">
        <v>22</v>
      </c>
      <c r="D19" s="19">
        <v>43295</v>
      </c>
      <c r="E19" s="9">
        <v>10</v>
      </c>
      <c r="F19" s="10">
        <v>0.8</v>
      </c>
      <c r="G19" s="10"/>
      <c r="H19" s="11">
        <f t="shared" si="0"/>
        <v>9.1999999999999993</v>
      </c>
      <c r="I19" s="9">
        <v>10</v>
      </c>
      <c r="J19" s="10">
        <v>0.75</v>
      </c>
      <c r="K19" s="10"/>
      <c r="L19" s="11">
        <f t="shared" si="1"/>
        <v>9.25</v>
      </c>
      <c r="M19" s="9">
        <v>10</v>
      </c>
      <c r="N19" s="10">
        <v>0.8</v>
      </c>
      <c r="O19" s="10"/>
      <c r="P19" s="11">
        <f t="shared" si="2"/>
        <v>9.1999999999999993</v>
      </c>
      <c r="Q19" s="12">
        <f t="shared" si="3"/>
        <v>27.65</v>
      </c>
    </row>
    <row r="20" spans="1:17">
      <c r="A20" s="8">
        <v>16</v>
      </c>
      <c r="B20" s="26" t="s">
        <v>42</v>
      </c>
      <c r="C20" s="18" t="s">
        <v>38</v>
      </c>
      <c r="D20" s="25">
        <v>43412</v>
      </c>
      <c r="E20" s="9">
        <v>9</v>
      </c>
      <c r="F20" s="10">
        <v>0.3</v>
      </c>
      <c r="G20" s="10"/>
      <c r="H20" s="11">
        <f t="shared" si="0"/>
        <v>8.6999999999999993</v>
      </c>
      <c r="I20" s="9">
        <v>10</v>
      </c>
      <c r="J20" s="10">
        <v>0.45</v>
      </c>
      <c r="K20" s="10"/>
      <c r="L20" s="11">
        <f t="shared" si="1"/>
        <v>9.5500000000000007</v>
      </c>
      <c r="M20" s="9">
        <v>10</v>
      </c>
      <c r="N20" s="10">
        <v>0.6</v>
      </c>
      <c r="O20" s="10">
        <v>0.1</v>
      </c>
      <c r="P20" s="11">
        <f t="shared" si="2"/>
        <v>9.3000000000000007</v>
      </c>
      <c r="Q20" s="12">
        <f t="shared" si="3"/>
        <v>27.55</v>
      </c>
    </row>
    <row r="21" spans="1:17">
      <c r="A21" s="8">
        <v>17</v>
      </c>
      <c r="B21" s="8" t="s">
        <v>61</v>
      </c>
      <c r="C21" s="18" t="s">
        <v>51</v>
      </c>
      <c r="D21" s="19">
        <v>43725</v>
      </c>
      <c r="E21" s="9">
        <v>10</v>
      </c>
      <c r="F21" s="10">
        <v>0.9</v>
      </c>
      <c r="G21" s="10"/>
      <c r="H21" s="11">
        <f t="shared" si="0"/>
        <v>9.1</v>
      </c>
      <c r="I21" s="9">
        <v>10</v>
      </c>
      <c r="J21" s="10">
        <v>0.75</v>
      </c>
      <c r="K21" s="10"/>
      <c r="L21" s="11">
        <f t="shared" si="1"/>
        <v>9.25</v>
      </c>
      <c r="M21" s="9">
        <v>10</v>
      </c>
      <c r="N21" s="10">
        <v>0.9</v>
      </c>
      <c r="O21" s="10"/>
      <c r="P21" s="11">
        <f t="shared" si="2"/>
        <v>9.1</v>
      </c>
      <c r="Q21" s="12">
        <f t="shared" si="3"/>
        <v>27.450000000000003</v>
      </c>
    </row>
    <row r="22" spans="1:17">
      <c r="A22" s="8">
        <v>18</v>
      </c>
      <c r="B22" s="26" t="s">
        <v>39</v>
      </c>
      <c r="C22" s="18" t="s">
        <v>38</v>
      </c>
      <c r="D22" s="25">
        <v>43731</v>
      </c>
      <c r="E22" s="9">
        <v>10</v>
      </c>
      <c r="F22" s="10">
        <v>0.5</v>
      </c>
      <c r="G22" s="10"/>
      <c r="H22" s="11">
        <f t="shared" si="0"/>
        <v>9.5</v>
      </c>
      <c r="I22" s="9">
        <v>10</v>
      </c>
      <c r="J22" s="10">
        <v>0.9</v>
      </c>
      <c r="K22" s="10"/>
      <c r="L22" s="11">
        <f t="shared" si="1"/>
        <v>9.1</v>
      </c>
      <c r="M22" s="9">
        <v>10</v>
      </c>
      <c r="N22" s="10">
        <v>1.2</v>
      </c>
      <c r="O22" s="10"/>
      <c r="P22" s="11">
        <f t="shared" si="2"/>
        <v>8.8000000000000007</v>
      </c>
      <c r="Q22" s="12">
        <f t="shared" si="3"/>
        <v>27.400000000000002</v>
      </c>
    </row>
    <row r="23" spans="1:17">
      <c r="A23" s="8">
        <v>19</v>
      </c>
      <c r="B23" s="8" t="s">
        <v>57</v>
      </c>
      <c r="C23" s="18" t="s">
        <v>51</v>
      </c>
      <c r="D23" s="19">
        <v>43279</v>
      </c>
      <c r="E23" s="9">
        <v>10</v>
      </c>
      <c r="F23" s="10">
        <v>0.7</v>
      </c>
      <c r="G23" s="10">
        <v>0.3</v>
      </c>
      <c r="H23" s="11">
        <f t="shared" si="0"/>
        <v>9</v>
      </c>
      <c r="I23" s="9">
        <v>10</v>
      </c>
      <c r="J23" s="10">
        <v>1.2</v>
      </c>
      <c r="K23" s="10">
        <v>0.1</v>
      </c>
      <c r="L23" s="11">
        <f t="shared" si="1"/>
        <v>8.7000000000000011</v>
      </c>
      <c r="M23" s="9">
        <v>10</v>
      </c>
      <c r="N23" s="10">
        <v>0.3</v>
      </c>
      <c r="O23" s="10"/>
      <c r="P23" s="11">
        <f t="shared" si="2"/>
        <v>9.6999999999999993</v>
      </c>
      <c r="Q23" s="12">
        <f t="shared" si="3"/>
        <v>27.400000000000002</v>
      </c>
    </row>
    <row r="24" spans="1:17">
      <c r="A24" s="8">
        <v>20</v>
      </c>
      <c r="B24" s="26" t="s">
        <v>62</v>
      </c>
      <c r="C24" s="18" t="s">
        <v>63</v>
      </c>
      <c r="D24" s="25">
        <v>43311</v>
      </c>
      <c r="E24" s="9">
        <v>9</v>
      </c>
      <c r="F24" s="10">
        <v>0.6</v>
      </c>
      <c r="G24" s="10"/>
      <c r="H24" s="11">
        <f t="shared" si="0"/>
        <v>8.4</v>
      </c>
      <c r="I24" s="9">
        <v>10</v>
      </c>
      <c r="J24" s="10">
        <v>0.5</v>
      </c>
      <c r="K24" s="10"/>
      <c r="L24" s="11">
        <f t="shared" si="1"/>
        <v>9.5</v>
      </c>
      <c r="M24" s="9">
        <v>10</v>
      </c>
      <c r="N24" s="10">
        <v>0.7</v>
      </c>
      <c r="O24" s="10"/>
      <c r="P24" s="11">
        <f t="shared" si="2"/>
        <v>9.3000000000000007</v>
      </c>
      <c r="Q24" s="12">
        <f t="shared" si="3"/>
        <v>27.2</v>
      </c>
    </row>
    <row r="25" spans="1:17">
      <c r="A25" s="8">
        <v>21</v>
      </c>
      <c r="B25" s="8" t="s">
        <v>21</v>
      </c>
      <c r="C25" s="18" t="s">
        <v>22</v>
      </c>
      <c r="D25" s="19">
        <v>43228</v>
      </c>
      <c r="E25" s="9">
        <v>10</v>
      </c>
      <c r="F25" s="10">
        <v>0.75</v>
      </c>
      <c r="G25" s="10"/>
      <c r="H25" s="11">
        <f>SUM(E25-F25-G25)</f>
        <v>9.25</v>
      </c>
      <c r="I25" s="9">
        <v>9</v>
      </c>
      <c r="J25" s="10">
        <v>0.7</v>
      </c>
      <c r="K25" s="10"/>
      <c r="L25" s="11">
        <f>SUM(I25-J25-K25)</f>
        <v>8.3000000000000007</v>
      </c>
      <c r="M25" s="9">
        <v>10</v>
      </c>
      <c r="N25" s="10">
        <v>0.4</v>
      </c>
      <c r="O25" s="10"/>
      <c r="P25" s="11">
        <f>SUM(M25-N25-O25)</f>
        <v>9.6</v>
      </c>
      <c r="Q25" s="12">
        <f>SUM(H25+L25+P25)</f>
        <v>27.15</v>
      </c>
    </row>
    <row r="26" spans="1:17">
      <c r="A26" s="8">
        <v>22</v>
      </c>
      <c r="B26" s="28" t="s">
        <v>35</v>
      </c>
      <c r="C26" s="18" t="s">
        <v>29</v>
      </c>
      <c r="D26" s="19">
        <v>43157</v>
      </c>
      <c r="E26" s="9">
        <v>10</v>
      </c>
      <c r="F26" s="10">
        <v>1.2</v>
      </c>
      <c r="G26" s="10"/>
      <c r="H26" s="11">
        <f>SUM(E26-F26-G26)</f>
        <v>8.8000000000000007</v>
      </c>
      <c r="I26" s="9">
        <v>10</v>
      </c>
      <c r="J26" s="10">
        <v>0.75</v>
      </c>
      <c r="K26" s="10"/>
      <c r="L26" s="11">
        <f>SUM(I26-J26-K26)</f>
        <v>9.25</v>
      </c>
      <c r="M26" s="9">
        <v>10</v>
      </c>
      <c r="N26" s="10">
        <v>0.9</v>
      </c>
      <c r="O26" s="10"/>
      <c r="P26" s="11">
        <f>SUM(M26-N26-O26)</f>
        <v>9.1</v>
      </c>
      <c r="Q26" s="12">
        <f>SUM(H26+L26+P26)</f>
        <v>27.15</v>
      </c>
    </row>
    <row r="27" spans="1:17">
      <c r="A27" s="8">
        <v>23</v>
      </c>
      <c r="B27" s="20" t="s">
        <v>52</v>
      </c>
      <c r="C27" s="18" t="s">
        <v>51</v>
      </c>
      <c r="D27" s="27">
        <v>43113</v>
      </c>
      <c r="E27" s="9">
        <v>10</v>
      </c>
      <c r="F27" s="10">
        <v>0.9</v>
      </c>
      <c r="G27" s="10"/>
      <c r="H27" s="11">
        <f>SUM(E27-F27-G27)</f>
        <v>9.1</v>
      </c>
      <c r="I27" s="9">
        <v>10</v>
      </c>
      <c r="J27" s="10">
        <v>1.6</v>
      </c>
      <c r="K27" s="10"/>
      <c r="L27" s="11">
        <f>SUM(I27-J27-K27)</f>
        <v>8.4</v>
      </c>
      <c r="M27" s="9">
        <v>10</v>
      </c>
      <c r="N27" s="10">
        <v>0.35</v>
      </c>
      <c r="O27" s="10"/>
      <c r="P27" s="11">
        <f>SUM(M27-N27-O27)</f>
        <v>9.65</v>
      </c>
      <c r="Q27" s="12">
        <f>SUM(H27+L27+P27)</f>
        <v>27.15</v>
      </c>
    </row>
    <row r="28" spans="1:17">
      <c r="A28" s="8">
        <v>24</v>
      </c>
      <c r="B28" s="8" t="s">
        <v>56</v>
      </c>
      <c r="C28" s="18" t="s">
        <v>51</v>
      </c>
      <c r="D28" s="19">
        <v>43410</v>
      </c>
      <c r="E28" s="9">
        <v>10</v>
      </c>
      <c r="F28" s="10">
        <v>0.45</v>
      </c>
      <c r="G28" s="10">
        <v>0.3</v>
      </c>
      <c r="H28" s="11">
        <f t="shared" si="0"/>
        <v>9.25</v>
      </c>
      <c r="I28" s="9">
        <v>9</v>
      </c>
      <c r="J28" s="10">
        <v>0.35</v>
      </c>
      <c r="K28" s="10">
        <v>0.1</v>
      </c>
      <c r="L28" s="11">
        <f t="shared" si="1"/>
        <v>8.5500000000000007</v>
      </c>
      <c r="M28" s="9">
        <v>10</v>
      </c>
      <c r="N28" s="10">
        <v>0.7</v>
      </c>
      <c r="O28" s="10"/>
      <c r="P28" s="11">
        <f t="shared" si="2"/>
        <v>9.3000000000000007</v>
      </c>
      <c r="Q28" s="12">
        <f t="shared" si="3"/>
        <v>27.1</v>
      </c>
    </row>
    <row r="29" spans="1:17">
      <c r="A29" s="8">
        <v>25</v>
      </c>
      <c r="B29" s="22" t="s">
        <v>48</v>
      </c>
      <c r="C29" s="18" t="s">
        <v>43</v>
      </c>
      <c r="D29" s="21">
        <v>43738</v>
      </c>
      <c r="E29" s="9">
        <v>10</v>
      </c>
      <c r="F29" s="10">
        <v>0.9</v>
      </c>
      <c r="G29" s="10"/>
      <c r="H29" s="11">
        <f t="shared" si="0"/>
        <v>9.1</v>
      </c>
      <c r="I29" s="9">
        <v>9</v>
      </c>
      <c r="J29" s="10">
        <v>0.45</v>
      </c>
      <c r="K29" s="10">
        <v>0.1</v>
      </c>
      <c r="L29" s="11">
        <f t="shared" si="1"/>
        <v>8.4500000000000011</v>
      </c>
      <c r="M29" s="9">
        <v>10</v>
      </c>
      <c r="N29" s="10">
        <v>0.5</v>
      </c>
      <c r="O29" s="10"/>
      <c r="P29" s="11">
        <f t="shared" si="2"/>
        <v>9.5</v>
      </c>
      <c r="Q29" s="12">
        <f t="shared" si="3"/>
        <v>27.05</v>
      </c>
    </row>
    <row r="30" spans="1:17">
      <c r="A30" s="8">
        <v>26</v>
      </c>
      <c r="B30" s="22" t="s">
        <v>31</v>
      </c>
      <c r="C30" s="18" t="s">
        <v>29</v>
      </c>
      <c r="D30" s="21">
        <v>43207</v>
      </c>
      <c r="E30" s="9">
        <v>10</v>
      </c>
      <c r="F30" s="10">
        <v>1.5</v>
      </c>
      <c r="G30" s="10"/>
      <c r="H30" s="11">
        <f t="shared" si="0"/>
        <v>8.5</v>
      </c>
      <c r="I30" s="9">
        <v>10</v>
      </c>
      <c r="J30" s="10">
        <v>0.7</v>
      </c>
      <c r="K30" s="10"/>
      <c r="L30" s="11">
        <f t="shared" si="1"/>
        <v>9.3000000000000007</v>
      </c>
      <c r="M30" s="9">
        <v>10</v>
      </c>
      <c r="N30" s="10">
        <v>0.8</v>
      </c>
      <c r="O30" s="10"/>
      <c r="P30" s="11">
        <f t="shared" si="2"/>
        <v>9.1999999999999993</v>
      </c>
      <c r="Q30" s="12">
        <f t="shared" si="3"/>
        <v>27</v>
      </c>
    </row>
    <row r="31" spans="1:17">
      <c r="A31" s="8">
        <v>27</v>
      </c>
      <c r="B31" s="8" t="s">
        <v>44</v>
      </c>
      <c r="C31" s="18" t="s">
        <v>43</v>
      </c>
      <c r="D31" s="61">
        <v>43579</v>
      </c>
      <c r="E31" s="9">
        <v>10</v>
      </c>
      <c r="F31" s="10">
        <v>1.3</v>
      </c>
      <c r="G31" s="10"/>
      <c r="H31" s="11">
        <f t="shared" si="0"/>
        <v>8.6999999999999993</v>
      </c>
      <c r="I31" s="9">
        <v>10</v>
      </c>
      <c r="J31" s="10">
        <v>0.75</v>
      </c>
      <c r="K31" s="10"/>
      <c r="L31" s="11">
        <f t="shared" si="1"/>
        <v>9.25</v>
      </c>
      <c r="M31" s="9">
        <v>10</v>
      </c>
      <c r="N31" s="10">
        <v>1</v>
      </c>
      <c r="O31" s="10"/>
      <c r="P31" s="11">
        <f t="shared" si="2"/>
        <v>9</v>
      </c>
      <c r="Q31" s="12">
        <f t="shared" si="3"/>
        <v>26.95</v>
      </c>
    </row>
    <row r="32" spans="1:17">
      <c r="A32" s="8">
        <v>28</v>
      </c>
      <c r="B32" s="8" t="s">
        <v>34</v>
      </c>
      <c r="C32" s="18" t="s">
        <v>29</v>
      </c>
      <c r="D32" s="19">
        <v>43105</v>
      </c>
      <c r="E32" s="9">
        <v>10</v>
      </c>
      <c r="F32" s="10">
        <v>1.3</v>
      </c>
      <c r="G32" s="10"/>
      <c r="H32" s="11">
        <f t="shared" si="0"/>
        <v>8.6999999999999993</v>
      </c>
      <c r="I32" s="9">
        <v>10</v>
      </c>
      <c r="J32" s="10">
        <v>1.25</v>
      </c>
      <c r="K32" s="10"/>
      <c r="L32" s="11">
        <f t="shared" si="1"/>
        <v>8.75</v>
      </c>
      <c r="M32" s="9">
        <v>10</v>
      </c>
      <c r="N32" s="10">
        <v>0.7</v>
      </c>
      <c r="O32" s="10"/>
      <c r="P32" s="11">
        <f t="shared" si="2"/>
        <v>9.3000000000000007</v>
      </c>
      <c r="Q32" s="12">
        <f t="shared" si="3"/>
        <v>26.75</v>
      </c>
    </row>
    <row r="33" spans="1:17">
      <c r="A33" s="8">
        <v>29</v>
      </c>
      <c r="B33" s="23" t="s">
        <v>50</v>
      </c>
      <c r="C33" s="18" t="s">
        <v>51</v>
      </c>
      <c r="D33" s="21">
        <v>43450</v>
      </c>
      <c r="E33" s="9">
        <v>10</v>
      </c>
      <c r="F33" s="10">
        <v>1.2</v>
      </c>
      <c r="G33" s="10">
        <v>0.3</v>
      </c>
      <c r="H33" s="11">
        <f t="shared" si="0"/>
        <v>8.5</v>
      </c>
      <c r="I33" s="9">
        <v>10</v>
      </c>
      <c r="J33" s="10">
        <v>0.9</v>
      </c>
      <c r="K33" s="10"/>
      <c r="L33" s="11">
        <f t="shared" si="1"/>
        <v>9.1</v>
      </c>
      <c r="M33" s="9">
        <v>10</v>
      </c>
      <c r="N33" s="10">
        <v>0.9</v>
      </c>
      <c r="O33" s="10"/>
      <c r="P33" s="11">
        <f t="shared" si="2"/>
        <v>9.1</v>
      </c>
      <c r="Q33" s="12">
        <f t="shared" si="3"/>
        <v>26.700000000000003</v>
      </c>
    </row>
    <row r="34" spans="1:17">
      <c r="A34" s="8">
        <v>30</v>
      </c>
      <c r="B34" s="22" t="s">
        <v>32</v>
      </c>
      <c r="C34" s="18" t="s">
        <v>29</v>
      </c>
      <c r="D34" s="21">
        <v>43147</v>
      </c>
      <c r="E34" s="9">
        <v>10</v>
      </c>
      <c r="F34" s="10">
        <v>0.85</v>
      </c>
      <c r="G34" s="10"/>
      <c r="H34" s="11">
        <f t="shared" si="0"/>
        <v>9.15</v>
      </c>
      <c r="I34" s="9">
        <v>10</v>
      </c>
      <c r="J34" s="10">
        <v>1.2</v>
      </c>
      <c r="K34" s="10"/>
      <c r="L34" s="11">
        <f t="shared" si="1"/>
        <v>8.8000000000000007</v>
      </c>
      <c r="M34" s="9">
        <v>10</v>
      </c>
      <c r="N34" s="10">
        <v>1.3</v>
      </c>
      <c r="O34" s="10"/>
      <c r="P34" s="11">
        <f t="shared" si="2"/>
        <v>8.6999999999999993</v>
      </c>
      <c r="Q34" s="12">
        <f t="shared" si="3"/>
        <v>26.650000000000002</v>
      </c>
    </row>
    <row r="35" spans="1:17">
      <c r="A35" s="8">
        <v>31</v>
      </c>
      <c r="B35" s="22" t="s">
        <v>55</v>
      </c>
      <c r="C35" s="18" t="s">
        <v>51</v>
      </c>
      <c r="D35" s="21">
        <v>43609</v>
      </c>
      <c r="E35" s="9">
        <v>10</v>
      </c>
      <c r="F35" s="10">
        <v>1.2</v>
      </c>
      <c r="G35" s="10"/>
      <c r="H35" s="11">
        <f t="shared" si="0"/>
        <v>8.8000000000000007</v>
      </c>
      <c r="I35" s="9">
        <v>10</v>
      </c>
      <c r="J35" s="10">
        <v>0.75</v>
      </c>
      <c r="K35" s="10"/>
      <c r="L35" s="11">
        <f t="shared" si="1"/>
        <v>9.25</v>
      </c>
      <c r="M35" s="9">
        <v>9</v>
      </c>
      <c r="N35" s="10">
        <v>0.6</v>
      </c>
      <c r="O35" s="10"/>
      <c r="P35" s="11">
        <f t="shared" si="2"/>
        <v>8.4</v>
      </c>
      <c r="Q35" s="12">
        <f t="shared" si="3"/>
        <v>26.450000000000003</v>
      </c>
    </row>
    <row r="36" spans="1:17">
      <c r="A36" s="8">
        <v>32</v>
      </c>
      <c r="B36" s="8" t="s">
        <v>25</v>
      </c>
      <c r="C36" s="18" t="s">
        <v>22</v>
      </c>
      <c r="D36" s="19">
        <v>43208</v>
      </c>
      <c r="E36" s="9">
        <v>10</v>
      </c>
      <c r="F36" s="10">
        <v>1.2</v>
      </c>
      <c r="G36" s="10"/>
      <c r="H36" s="11">
        <f t="shared" si="0"/>
        <v>8.8000000000000007</v>
      </c>
      <c r="I36" s="9">
        <v>9</v>
      </c>
      <c r="J36" s="10">
        <v>0.6</v>
      </c>
      <c r="K36" s="10"/>
      <c r="L36" s="11">
        <f t="shared" si="1"/>
        <v>8.4</v>
      </c>
      <c r="M36" s="9">
        <v>10</v>
      </c>
      <c r="N36" s="10">
        <v>0.8</v>
      </c>
      <c r="O36" s="10"/>
      <c r="P36" s="11">
        <f t="shared" si="2"/>
        <v>9.1999999999999993</v>
      </c>
      <c r="Q36" s="12">
        <f t="shared" si="3"/>
        <v>26.400000000000002</v>
      </c>
    </row>
    <row r="37" spans="1:17">
      <c r="A37" s="8">
        <v>33</v>
      </c>
      <c r="B37" s="22" t="s">
        <v>33</v>
      </c>
      <c r="C37" s="18" t="s">
        <v>29</v>
      </c>
      <c r="D37" s="21">
        <v>43269</v>
      </c>
      <c r="E37" s="9">
        <v>10</v>
      </c>
      <c r="F37" s="10">
        <v>1.4</v>
      </c>
      <c r="G37" s="10">
        <v>0.1</v>
      </c>
      <c r="H37" s="11">
        <f t="shared" si="0"/>
        <v>8.5</v>
      </c>
      <c r="I37" s="9">
        <v>9</v>
      </c>
      <c r="J37" s="10">
        <v>0.75</v>
      </c>
      <c r="K37" s="10"/>
      <c r="L37" s="11">
        <f t="shared" si="1"/>
        <v>8.25</v>
      </c>
      <c r="M37" s="9">
        <v>10</v>
      </c>
      <c r="N37" s="10">
        <v>0.9</v>
      </c>
      <c r="O37" s="10"/>
      <c r="P37" s="11">
        <f t="shared" si="2"/>
        <v>9.1</v>
      </c>
      <c r="Q37" s="12">
        <f t="shared" si="3"/>
        <v>25.85</v>
      </c>
    </row>
    <row r="38" spans="1:17">
      <c r="A38" s="8">
        <v>34</v>
      </c>
      <c r="B38" s="26" t="s">
        <v>59</v>
      </c>
      <c r="C38" s="18" t="s">
        <v>51</v>
      </c>
      <c r="D38" s="25">
        <v>43417</v>
      </c>
      <c r="E38" s="9">
        <v>10</v>
      </c>
      <c r="F38" s="10">
        <v>0.85</v>
      </c>
      <c r="G38" s="10">
        <v>0.3</v>
      </c>
      <c r="H38" s="11">
        <f t="shared" si="0"/>
        <v>8.85</v>
      </c>
      <c r="I38" s="9">
        <v>10</v>
      </c>
      <c r="J38" s="10">
        <v>1.5</v>
      </c>
      <c r="K38" s="10"/>
      <c r="L38" s="11">
        <f t="shared" si="1"/>
        <v>8.5</v>
      </c>
      <c r="M38" s="9">
        <v>9</v>
      </c>
      <c r="N38" s="10">
        <v>0.6</v>
      </c>
      <c r="O38" s="10"/>
      <c r="P38" s="11">
        <f t="shared" si="2"/>
        <v>8.4</v>
      </c>
      <c r="Q38" s="12">
        <f t="shared" si="3"/>
        <v>25.75</v>
      </c>
    </row>
    <row r="39" spans="1:17">
      <c r="A39" s="8">
        <v>35</v>
      </c>
      <c r="B39" s="26" t="s">
        <v>30</v>
      </c>
      <c r="C39" s="18" t="s">
        <v>29</v>
      </c>
      <c r="D39" s="25">
        <v>43361</v>
      </c>
      <c r="E39" s="9">
        <v>9</v>
      </c>
      <c r="F39" s="10">
        <v>1</v>
      </c>
      <c r="G39" s="10">
        <v>0.3</v>
      </c>
      <c r="H39" s="11">
        <f t="shared" si="0"/>
        <v>7.7</v>
      </c>
      <c r="I39" s="9">
        <v>10</v>
      </c>
      <c r="J39" s="10">
        <v>1.05</v>
      </c>
      <c r="K39" s="10"/>
      <c r="L39" s="11">
        <f t="shared" si="1"/>
        <v>8.9499999999999993</v>
      </c>
      <c r="M39" s="9">
        <v>10</v>
      </c>
      <c r="N39" s="10">
        <v>1</v>
      </c>
      <c r="O39" s="10"/>
      <c r="P39" s="11">
        <f t="shared" si="2"/>
        <v>9</v>
      </c>
      <c r="Q39" s="12">
        <f t="shared" si="3"/>
        <v>25.65</v>
      </c>
    </row>
    <row r="40" spans="1:17">
      <c r="A40" s="8">
        <v>36</v>
      </c>
      <c r="B40" s="20" t="s">
        <v>41</v>
      </c>
      <c r="C40" s="18" t="s">
        <v>38</v>
      </c>
      <c r="D40" s="27">
        <v>43522</v>
      </c>
      <c r="E40" s="9">
        <v>9</v>
      </c>
      <c r="F40" s="10">
        <v>0.9</v>
      </c>
      <c r="G40" s="10">
        <v>0.3</v>
      </c>
      <c r="H40" s="11">
        <f t="shared" si="0"/>
        <v>7.8</v>
      </c>
      <c r="I40" s="9">
        <v>10</v>
      </c>
      <c r="J40" s="10">
        <v>0.9</v>
      </c>
      <c r="K40" s="10"/>
      <c r="L40" s="11">
        <f t="shared" si="1"/>
        <v>9.1</v>
      </c>
      <c r="M40" s="9">
        <v>10</v>
      </c>
      <c r="N40" s="10">
        <v>1.3</v>
      </c>
      <c r="O40" s="10"/>
      <c r="P40" s="11">
        <f t="shared" si="2"/>
        <v>8.6999999999999993</v>
      </c>
      <c r="Q40" s="12">
        <f t="shared" si="3"/>
        <v>25.599999999999998</v>
      </c>
    </row>
    <row r="41" spans="1:17">
      <c r="A41" s="8">
        <v>37</v>
      </c>
      <c r="B41" s="8" t="s">
        <v>36</v>
      </c>
      <c r="C41" s="18" t="s">
        <v>37</v>
      </c>
      <c r="D41" s="19">
        <v>43624</v>
      </c>
      <c r="E41" s="9">
        <v>10</v>
      </c>
      <c r="F41" s="10">
        <v>1.5</v>
      </c>
      <c r="G41" s="10"/>
      <c r="H41" s="11">
        <f t="shared" si="0"/>
        <v>8.5</v>
      </c>
      <c r="I41" s="9">
        <v>10</v>
      </c>
      <c r="J41" s="10">
        <v>1.4</v>
      </c>
      <c r="K41" s="10"/>
      <c r="L41" s="11">
        <f t="shared" si="1"/>
        <v>8.6</v>
      </c>
      <c r="M41" s="9">
        <v>10</v>
      </c>
      <c r="N41" s="10">
        <v>10</v>
      </c>
      <c r="O41" s="10"/>
      <c r="P41" s="11">
        <f t="shared" si="2"/>
        <v>0</v>
      </c>
      <c r="Q41" s="12">
        <f t="shared" si="3"/>
        <v>17.100000000000001</v>
      </c>
    </row>
    <row r="42" spans="1:17">
      <c r="A42" s="96">
        <v>38</v>
      </c>
      <c r="B42" s="97" t="s">
        <v>24</v>
      </c>
      <c r="C42" s="98" t="s">
        <v>22</v>
      </c>
      <c r="D42" s="99">
        <v>43219</v>
      </c>
      <c r="E42" s="100">
        <v>0</v>
      </c>
      <c r="F42" s="101">
        <v>0</v>
      </c>
      <c r="G42" s="101"/>
      <c r="H42" s="102">
        <f t="shared" si="0"/>
        <v>0</v>
      </c>
      <c r="I42" s="100">
        <v>0</v>
      </c>
      <c r="J42" s="101">
        <v>0</v>
      </c>
      <c r="K42" s="101"/>
      <c r="L42" s="102">
        <f t="shared" si="1"/>
        <v>0</v>
      </c>
      <c r="M42" s="100">
        <v>0</v>
      </c>
      <c r="N42" s="101">
        <v>0</v>
      </c>
      <c r="O42" s="101"/>
      <c r="P42" s="102">
        <f t="shared" si="2"/>
        <v>0</v>
      </c>
      <c r="Q42" s="103">
        <f t="shared" si="3"/>
        <v>0</v>
      </c>
    </row>
    <row r="43" spans="1:17">
      <c r="A43" s="96">
        <v>39</v>
      </c>
      <c r="B43" s="96" t="s">
        <v>47</v>
      </c>
      <c r="C43" s="98" t="s">
        <v>43</v>
      </c>
      <c r="D43" s="104">
        <v>43754</v>
      </c>
      <c r="E43" s="100">
        <v>0</v>
      </c>
      <c r="F43" s="101">
        <v>0</v>
      </c>
      <c r="G43" s="101"/>
      <c r="H43" s="102">
        <f t="shared" si="0"/>
        <v>0</v>
      </c>
      <c r="I43" s="100">
        <v>0</v>
      </c>
      <c r="J43" s="101">
        <v>0</v>
      </c>
      <c r="K43" s="101"/>
      <c r="L43" s="102">
        <f t="shared" si="1"/>
        <v>0</v>
      </c>
      <c r="M43" s="100">
        <v>0</v>
      </c>
      <c r="N43" s="101">
        <v>0</v>
      </c>
      <c r="O43" s="101"/>
      <c r="P43" s="102">
        <f t="shared" si="2"/>
        <v>0</v>
      </c>
      <c r="Q43" s="103">
        <f t="shared" si="3"/>
        <v>0</v>
      </c>
    </row>
    <row r="44" spans="1:17">
      <c r="C44" s="2"/>
      <c r="D44" s="29"/>
    </row>
    <row r="45" spans="1:17">
      <c r="C45" s="15"/>
      <c r="E45" s="80" t="s">
        <v>15</v>
      </c>
      <c r="F45" s="80"/>
      <c r="G45" s="80"/>
      <c r="H45" s="80"/>
    </row>
    <row r="46" spans="1:17" ht="30">
      <c r="B46" s="3" t="s">
        <v>3</v>
      </c>
      <c r="C46" s="3" t="s">
        <v>4</v>
      </c>
      <c r="D46" s="3" t="s">
        <v>5</v>
      </c>
      <c r="E46" s="16" t="s">
        <v>7</v>
      </c>
      <c r="F46" s="16" t="s">
        <v>12</v>
      </c>
      <c r="G46" s="16" t="s">
        <v>9</v>
      </c>
      <c r="H46" s="16" t="s">
        <v>17</v>
      </c>
    </row>
    <row r="47" spans="1:17">
      <c r="A47" s="105">
        <v>1</v>
      </c>
      <c r="B47" s="106" t="s">
        <v>54</v>
      </c>
      <c r="C47" s="107" t="s">
        <v>51</v>
      </c>
      <c r="D47" s="108">
        <v>43362</v>
      </c>
      <c r="E47" s="109">
        <v>10.5</v>
      </c>
      <c r="F47" s="110">
        <v>0.25</v>
      </c>
      <c r="G47" s="110"/>
      <c r="H47" s="111">
        <f t="shared" ref="H47:H82" si="4">SUM(E47-F47-G47)</f>
        <v>10.25</v>
      </c>
      <c r="I47" s="117"/>
    </row>
    <row r="48" spans="1:17">
      <c r="A48" s="105">
        <v>2</v>
      </c>
      <c r="B48" s="112" t="s">
        <v>48</v>
      </c>
      <c r="C48" s="107" t="s">
        <v>43</v>
      </c>
      <c r="D48" s="113">
        <v>43738</v>
      </c>
      <c r="E48" s="109">
        <v>10.5</v>
      </c>
      <c r="F48" s="110">
        <v>0.3</v>
      </c>
      <c r="G48" s="110"/>
      <c r="H48" s="111">
        <f>SUM(E48-F48-G48)</f>
        <v>10.199999999999999</v>
      </c>
      <c r="I48" s="117"/>
    </row>
    <row r="49" spans="1:9">
      <c r="A49" s="105">
        <v>3</v>
      </c>
      <c r="B49" s="105" t="s">
        <v>53</v>
      </c>
      <c r="C49" s="107" t="s">
        <v>51</v>
      </c>
      <c r="D49" s="114">
        <v>43448</v>
      </c>
      <c r="E49" s="109">
        <v>10.5</v>
      </c>
      <c r="F49" s="110">
        <v>0.3</v>
      </c>
      <c r="G49" s="110"/>
      <c r="H49" s="111">
        <f>SUM(E49-F49-G49)</f>
        <v>10.199999999999999</v>
      </c>
      <c r="I49" s="117"/>
    </row>
    <row r="50" spans="1:9">
      <c r="A50" s="105">
        <v>4</v>
      </c>
      <c r="B50" s="105" t="s">
        <v>21</v>
      </c>
      <c r="C50" s="107" t="s">
        <v>22</v>
      </c>
      <c r="D50" s="114">
        <v>43228</v>
      </c>
      <c r="E50" s="109">
        <v>10.5</v>
      </c>
      <c r="F50" s="110">
        <v>0.3</v>
      </c>
      <c r="G50" s="110"/>
      <c r="H50" s="111">
        <f>SUM(E50-F50-G50)</f>
        <v>10.199999999999999</v>
      </c>
      <c r="I50" s="117"/>
    </row>
    <row r="51" spans="1:9">
      <c r="A51" s="105">
        <v>5</v>
      </c>
      <c r="B51" s="115" t="s">
        <v>52</v>
      </c>
      <c r="C51" s="107" t="s">
        <v>51</v>
      </c>
      <c r="D51" s="116">
        <v>43113</v>
      </c>
      <c r="E51" s="109">
        <v>10.5</v>
      </c>
      <c r="F51" s="110">
        <v>0.3</v>
      </c>
      <c r="G51" s="110"/>
      <c r="H51" s="111">
        <f>SUM(E51-F51-G51)</f>
        <v>10.199999999999999</v>
      </c>
      <c r="I51" s="117"/>
    </row>
    <row r="52" spans="1:9">
      <c r="A52" s="8">
        <v>6</v>
      </c>
      <c r="B52" s="8" t="s">
        <v>61</v>
      </c>
      <c r="C52" s="18" t="s">
        <v>51</v>
      </c>
      <c r="D52" s="19">
        <v>43725</v>
      </c>
      <c r="E52" s="9">
        <v>10.5</v>
      </c>
      <c r="F52" s="10">
        <v>0.35</v>
      </c>
      <c r="G52" s="10"/>
      <c r="H52" s="11">
        <f>SUM(E52-F52-G52)</f>
        <v>10.15</v>
      </c>
      <c r="I52" s="2"/>
    </row>
    <row r="53" spans="1:9">
      <c r="A53" s="8">
        <v>7</v>
      </c>
      <c r="B53" s="22" t="s">
        <v>26</v>
      </c>
      <c r="C53" s="18" t="s">
        <v>27</v>
      </c>
      <c r="D53" s="21">
        <v>43133</v>
      </c>
      <c r="E53" s="9">
        <v>10.5</v>
      </c>
      <c r="F53" s="10">
        <v>0.35</v>
      </c>
      <c r="G53" s="10"/>
      <c r="H53" s="11">
        <f>SUM(E53-F53-G53)</f>
        <v>10.15</v>
      </c>
    </row>
    <row r="54" spans="1:9">
      <c r="A54" s="8">
        <v>8</v>
      </c>
      <c r="B54" s="8" t="s">
        <v>40</v>
      </c>
      <c r="C54" s="18" t="s">
        <v>38</v>
      </c>
      <c r="D54" s="19">
        <v>43672</v>
      </c>
      <c r="E54" s="9">
        <v>10.5</v>
      </c>
      <c r="F54" s="10">
        <v>0.4</v>
      </c>
      <c r="G54" s="10"/>
      <c r="H54" s="11">
        <f>SUM(E54-F54-G54)</f>
        <v>10.1</v>
      </c>
    </row>
    <row r="55" spans="1:9">
      <c r="A55" s="8">
        <v>9</v>
      </c>
      <c r="B55" s="8" t="s">
        <v>71</v>
      </c>
      <c r="C55" s="18" t="s">
        <v>63</v>
      </c>
      <c r="D55" s="19">
        <v>43668</v>
      </c>
      <c r="E55" s="9">
        <v>10.5</v>
      </c>
      <c r="F55" s="10">
        <v>0.4</v>
      </c>
      <c r="G55" s="10"/>
      <c r="H55" s="11">
        <f>SUM(E55-F55-G55)</f>
        <v>10.1</v>
      </c>
    </row>
    <row r="56" spans="1:9">
      <c r="A56" s="8">
        <v>10</v>
      </c>
      <c r="B56" s="8" t="s">
        <v>65</v>
      </c>
      <c r="C56" s="18" t="s">
        <v>63</v>
      </c>
      <c r="D56" s="19">
        <v>43468</v>
      </c>
      <c r="E56" s="9">
        <v>10.5</v>
      </c>
      <c r="F56" s="10">
        <v>0.4</v>
      </c>
      <c r="G56" s="10"/>
      <c r="H56" s="11">
        <f>SUM(E56-F56-G56)</f>
        <v>10.1</v>
      </c>
    </row>
    <row r="57" spans="1:9">
      <c r="A57" s="8">
        <v>11</v>
      </c>
      <c r="B57" s="24" t="s">
        <v>46</v>
      </c>
      <c r="C57" s="18" t="s">
        <v>43</v>
      </c>
      <c r="D57" s="19">
        <v>43425</v>
      </c>
      <c r="E57" s="9">
        <v>10.5</v>
      </c>
      <c r="F57" s="10">
        <v>0.4</v>
      </c>
      <c r="G57" s="10"/>
      <c r="H57" s="11">
        <f>SUM(E57-F57-G57)</f>
        <v>10.1</v>
      </c>
    </row>
    <row r="58" spans="1:9">
      <c r="A58" s="8">
        <v>12</v>
      </c>
      <c r="B58" s="8" t="s">
        <v>56</v>
      </c>
      <c r="C58" s="18" t="s">
        <v>51</v>
      </c>
      <c r="D58" s="19">
        <v>43410</v>
      </c>
      <c r="E58" s="9">
        <v>10.5</v>
      </c>
      <c r="F58" s="10">
        <v>0.4</v>
      </c>
      <c r="G58" s="10"/>
      <c r="H58" s="11">
        <f>SUM(E58-F58-G58)</f>
        <v>10.1</v>
      </c>
    </row>
    <row r="59" spans="1:9">
      <c r="A59" s="8">
        <v>13</v>
      </c>
      <c r="B59" s="20" t="s">
        <v>58</v>
      </c>
      <c r="C59" s="18" t="s">
        <v>51</v>
      </c>
      <c r="D59" s="27">
        <v>43264</v>
      </c>
      <c r="E59" s="9">
        <v>10.5</v>
      </c>
      <c r="F59" s="10">
        <v>0.4</v>
      </c>
      <c r="G59" s="10"/>
      <c r="H59" s="11">
        <f>SUM(E59-F59-G59)</f>
        <v>10.1</v>
      </c>
    </row>
    <row r="60" spans="1:9">
      <c r="A60" s="8">
        <v>14</v>
      </c>
      <c r="B60" s="26" t="s">
        <v>64</v>
      </c>
      <c r="C60" s="18" t="s">
        <v>63</v>
      </c>
      <c r="D60" s="25">
        <v>43193</v>
      </c>
      <c r="E60" s="9">
        <v>10.5</v>
      </c>
      <c r="F60" s="10">
        <v>0.4</v>
      </c>
      <c r="G60" s="10"/>
      <c r="H60" s="11">
        <f>SUM(E60-F60-G60)</f>
        <v>10.1</v>
      </c>
    </row>
    <row r="61" spans="1:9">
      <c r="A61" s="8">
        <v>15</v>
      </c>
      <c r="B61" s="8" t="s">
        <v>49</v>
      </c>
      <c r="C61" s="18" t="s">
        <v>43</v>
      </c>
      <c r="D61" s="19">
        <v>43550</v>
      </c>
      <c r="E61" s="9">
        <v>10.5</v>
      </c>
      <c r="F61" s="10">
        <v>0.5</v>
      </c>
      <c r="G61" s="10"/>
      <c r="H61" s="11">
        <f>SUM(E61-F61-G61)</f>
        <v>10</v>
      </c>
    </row>
    <row r="62" spans="1:9">
      <c r="A62" s="8">
        <v>16</v>
      </c>
      <c r="B62" s="23" t="s">
        <v>50</v>
      </c>
      <c r="C62" s="18" t="s">
        <v>51</v>
      </c>
      <c r="D62" s="21">
        <v>43450</v>
      </c>
      <c r="E62" s="9">
        <v>10.5</v>
      </c>
      <c r="F62" s="10">
        <v>0.5</v>
      </c>
      <c r="G62" s="10"/>
      <c r="H62" s="11">
        <f>SUM(E62-F62-G62)</f>
        <v>10</v>
      </c>
    </row>
    <row r="63" spans="1:9">
      <c r="A63" s="8">
        <v>17</v>
      </c>
      <c r="B63" s="26" t="s">
        <v>62</v>
      </c>
      <c r="C63" s="18" t="s">
        <v>63</v>
      </c>
      <c r="D63" s="25">
        <v>43311</v>
      </c>
      <c r="E63" s="9">
        <v>10.5</v>
      </c>
      <c r="F63" s="10">
        <v>0.5</v>
      </c>
      <c r="G63" s="10"/>
      <c r="H63" s="11">
        <f>SUM(E63-F63-G63)</f>
        <v>10</v>
      </c>
    </row>
    <row r="64" spans="1:9">
      <c r="A64" s="8">
        <v>18</v>
      </c>
      <c r="B64" s="20" t="s">
        <v>45</v>
      </c>
      <c r="C64" s="18" t="s">
        <v>43</v>
      </c>
      <c r="D64" s="27">
        <v>43307</v>
      </c>
      <c r="E64" s="9">
        <v>10.5</v>
      </c>
      <c r="F64" s="10">
        <v>0.5</v>
      </c>
      <c r="G64" s="10"/>
      <c r="H64" s="11">
        <f>SUM(E64-F64-G64)</f>
        <v>10</v>
      </c>
    </row>
    <row r="65" spans="1:8">
      <c r="A65" s="8">
        <v>19</v>
      </c>
      <c r="B65" s="8" t="s">
        <v>23</v>
      </c>
      <c r="C65" s="18" t="s">
        <v>22</v>
      </c>
      <c r="D65" s="61">
        <v>43295</v>
      </c>
      <c r="E65" s="9">
        <v>10.5</v>
      </c>
      <c r="F65" s="10">
        <v>0.5</v>
      </c>
      <c r="G65" s="10"/>
      <c r="H65" s="11">
        <f>SUM(E65-F65-G65)</f>
        <v>10</v>
      </c>
    </row>
    <row r="66" spans="1:8">
      <c r="A66" s="8">
        <v>20</v>
      </c>
      <c r="B66" s="8" t="s">
        <v>60</v>
      </c>
      <c r="C66" s="18" t="s">
        <v>51</v>
      </c>
      <c r="D66" s="19">
        <v>43106</v>
      </c>
      <c r="E66" s="9">
        <v>10.5</v>
      </c>
      <c r="F66" s="10">
        <v>0.5</v>
      </c>
      <c r="G66" s="10"/>
      <c r="H66" s="11">
        <f>SUM(E66-F66-G66)</f>
        <v>10</v>
      </c>
    </row>
    <row r="67" spans="1:8">
      <c r="A67" s="8">
        <v>21</v>
      </c>
      <c r="B67" s="8" t="s">
        <v>67</v>
      </c>
      <c r="C67" s="18" t="s">
        <v>63</v>
      </c>
      <c r="D67" s="19">
        <v>43723</v>
      </c>
      <c r="E67" s="9">
        <v>10.5</v>
      </c>
      <c r="F67" s="10">
        <v>0.6</v>
      </c>
      <c r="G67" s="10"/>
      <c r="H67" s="11">
        <f>SUM(E67-F67-G67)</f>
        <v>9.9</v>
      </c>
    </row>
    <row r="68" spans="1:8">
      <c r="A68" s="8">
        <v>22</v>
      </c>
      <c r="B68" s="8" t="s">
        <v>70</v>
      </c>
      <c r="C68" s="18" t="s">
        <v>63</v>
      </c>
      <c r="D68" s="19">
        <v>43721</v>
      </c>
      <c r="E68" s="9">
        <v>10.5</v>
      </c>
      <c r="F68" s="10">
        <v>0.6</v>
      </c>
      <c r="G68" s="10"/>
      <c r="H68" s="11">
        <f>SUM(E68-F68-G68)</f>
        <v>9.9</v>
      </c>
    </row>
    <row r="69" spans="1:8">
      <c r="A69" s="8">
        <v>23</v>
      </c>
      <c r="B69" s="8" t="s">
        <v>69</v>
      </c>
      <c r="C69" s="18" t="s">
        <v>63</v>
      </c>
      <c r="D69" s="19">
        <v>43554</v>
      </c>
      <c r="E69" s="9">
        <v>10.5</v>
      </c>
      <c r="F69" s="10">
        <v>0.6</v>
      </c>
      <c r="G69" s="10"/>
      <c r="H69" s="11">
        <f>SUM(E69-F69-G69)</f>
        <v>9.9</v>
      </c>
    </row>
    <row r="70" spans="1:8">
      <c r="A70" s="8">
        <v>24</v>
      </c>
      <c r="B70" s="8" t="s">
        <v>28</v>
      </c>
      <c r="C70" s="18" t="s">
        <v>27</v>
      </c>
      <c r="D70" s="19">
        <v>43316</v>
      </c>
      <c r="E70" s="9">
        <v>10.5</v>
      </c>
      <c r="F70" s="10">
        <v>0.6</v>
      </c>
      <c r="G70" s="10"/>
      <c r="H70" s="11">
        <f>SUM(E70-F70-G70)</f>
        <v>9.9</v>
      </c>
    </row>
    <row r="71" spans="1:8">
      <c r="A71" s="8">
        <v>25</v>
      </c>
      <c r="B71" s="8" t="s">
        <v>25</v>
      </c>
      <c r="C71" s="18" t="s">
        <v>22</v>
      </c>
      <c r="D71" s="19">
        <v>43208</v>
      </c>
      <c r="E71" s="9">
        <v>10.5</v>
      </c>
      <c r="F71" s="10">
        <v>0.6</v>
      </c>
      <c r="G71" s="10"/>
      <c r="H71" s="11">
        <f>SUM(E71-F71-G71)</f>
        <v>9.9</v>
      </c>
    </row>
    <row r="72" spans="1:8">
      <c r="A72" s="8">
        <v>26</v>
      </c>
      <c r="B72" s="8" t="s">
        <v>68</v>
      </c>
      <c r="C72" s="18" t="s">
        <v>63</v>
      </c>
      <c r="D72" s="19">
        <v>43709</v>
      </c>
      <c r="E72" s="9">
        <v>10.5</v>
      </c>
      <c r="F72" s="10">
        <v>0.7</v>
      </c>
      <c r="G72" s="10"/>
      <c r="H72" s="11">
        <f>SUM(E72-F72-G72)</f>
        <v>9.8000000000000007</v>
      </c>
    </row>
    <row r="73" spans="1:8">
      <c r="A73" s="8">
        <v>27</v>
      </c>
      <c r="B73" s="22" t="s">
        <v>55</v>
      </c>
      <c r="C73" s="18" t="s">
        <v>51</v>
      </c>
      <c r="D73" s="21">
        <v>43609</v>
      </c>
      <c r="E73" s="9">
        <v>10.5</v>
      </c>
      <c r="F73" s="10">
        <v>0.7</v>
      </c>
      <c r="G73" s="10"/>
      <c r="H73" s="11">
        <f>SUM(E73-F73-G73)</f>
        <v>9.8000000000000007</v>
      </c>
    </row>
    <row r="74" spans="1:8">
      <c r="A74" s="8">
        <v>28</v>
      </c>
      <c r="B74" s="20" t="s">
        <v>41</v>
      </c>
      <c r="C74" s="18" t="s">
        <v>38</v>
      </c>
      <c r="D74" s="27">
        <v>43522</v>
      </c>
      <c r="E74" s="9">
        <v>10.5</v>
      </c>
      <c r="F74" s="10">
        <v>0.7</v>
      </c>
      <c r="G74" s="10"/>
      <c r="H74" s="11">
        <f>SUM(E74-F74-G74)</f>
        <v>9.8000000000000007</v>
      </c>
    </row>
    <row r="75" spans="1:8">
      <c r="A75" s="8">
        <v>29</v>
      </c>
      <c r="B75" s="26" t="s">
        <v>42</v>
      </c>
      <c r="C75" s="18" t="s">
        <v>38</v>
      </c>
      <c r="D75" s="25">
        <v>43412</v>
      </c>
      <c r="E75" s="9">
        <v>10.5</v>
      </c>
      <c r="F75" s="10">
        <v>0.7</v>
      </c>
      <c r="G75" s="10"/>
      <c r="H75" s="11">
        <f>SUM(E75-F75-G75)</f>
        <v>9.8000000000000007</v>
      </c>
    </row>
    <row r="76" spans="1:8">
      <c r="A76" s="8">
        <v>30</v>
      </c>
      <c r="B76" s="8" t="s">
        <v>57</v>
      </c>
      <c r="C76" s="18" t="s">
        <v>51</v>
      </c>
      <c r="D76" s="19">
        <v>43279</v>
      </c>
      <c r="E76" s="9">
        <v>10.5</v>
      </c>
      <c r="F76" s="10">
        <v>0.7</v>
      </c>
      <c r="G76" s="10"/>
      <c r="H76" s="11">
        <f>SUM(E76-F76-G76)</f>
        <v>9.8000000000000007</v>
      </c>
    </row>
    <row r="77" spans="1:8">
      <c r="A77" s="8">
        <v>31</v>
      </c>
      <c r="B77" s="26" t="s">
        <v>59</v>
      </c>
      <c r="C77" s="18" t="s">
        <v>51</v>
      </c>
      <c r="D77" s="25">
        <v>43417</v>
      </c>
      <c r="E77" s="9">
        <v>10.5</v>
      </c>
      <c r="F77" s="10">
        <v>0.8</v>
      </c>
      <c r="G77" s="10"/>
      <c r="H77" s="11">
        <f>SUM(E77-F77-G77)</f>
        <v>9.6999999999999993</v>
      </c>
    </row>
    <row r="78" spans="1:8">
      <c r="A78" s="8">
        <v>32</v>
      </c>
      <c r="B78" s="24" t="s">
        <v>66</v>
      </c>
      <c r="C78" s="18" t="s">
        <v>63</v>
      </c>
      <c r="D78" s="19">
        <v>43143</v>
      </c>
      <c r="E78" s="9">
        <v>10</v>
      </c>
      <c r="F78" s="10">
        <v>0.3</v>
      </c>
      <c r="G78" s="10"/>
      <c r="H78" s="11">
        <f>SUM(E78-F78-G78)</f>
        <v>9.6999999999999993</v>
      </c>
    </row>
    <row r="79" spans="1:8">
      <c r="A79" s="8">
        <v>33</v>
      </c>
      <c r="B79" s="8" t="s">
        <v>44</v>
      </c>
      <c r="C79" s="18" t="s">
        <v>43</v>
      </c>
      <c r="D79" s="19">
        <v>43579</v>
      </c>
      <c r="E79" s="9">
        <v>10.5</v>
      </c>
      <c r="F79" s="10">
        <v>0.9</v>
      </c>
      <c r="G79" s="10"/>
      <c r="H79" s="11">
        <f t="shared" si="4"/>
        <v>9.6</v>
      </c>
    </row>
    <row r="80" spans="1:8">
      <c r="A80" s="8">
        <v>34</v>
      </c>
      <c r="B80" s="26" t="s">
        <v>39</v>
      </c>
      <c r="C80" s="18" t="s">
        <v>38</v>
      </c>
      <c r="D80" s="25">
        <v>43731</v>
      </c>
      <c r="E80" s="9">
        <v>10.5</v>
      </c>
      <c r="F80" s="10">
        <v>1</v>
      </c>
      <c r="G80" s="10"/>
      <c r="H80" s="11">
        <f t="shared" si="4"/>
        <v>9.5</v>
      </c>
    </row>
    <row r="81" spans="1:8">
      <c r="A81" s="96">
        <v>35</v>
      </c>
      <c r="B81" s="97" t="s">
        <v>24</v>
      </c>
      <c r="C81" s="98" t="s">
        <v>22</v>
      </c>
      <c r="D81" s="99">
        <v>43219</v>
      </c>
      <c r="E81" s="100">
        <v>0</v>
      </c>
      <c r="F81" s="101">
        <v>0</v>
      </c>
      <c r="G81" s="101"/>
      <c r="H81" s="102">
        <f t="shared" si="4"/>
        <v>0</v>
      </c>
    </row>
    <row r="82" spans="1:8">
      <c r="A82" s="96">
        <v>36</v>
      </c>
      <c r="B82" s="96" t="s">
        <v>47</v>
      </c>
      <c r="C82" s="98" t="s">
        <v>43</v>
      </c>
      <c r="D82" s="104">
        <v>43754</v>
      </c>
      <c r="E82" s="100">
        <v>0</v>
      </c>
      <c r="F82" s="101">
        <v>0</v>
      </c>
      <c r="G82" s="101"/>
      <c r="H82" s="102">
        <f t="shared" si="4"/>
        <v>0</v>
      </c>
    </row>
  </sheetData>
  <sortState ref="B77:H78">
    <sortCondition descending="1" ref="D77:D78"/>
  </sortState>
  <mergeCells count="6">
    <mergeCell ref="A1:Q1"/>
    <mergeCell ref="E45:H45"/>
    <mergeCell ref="B2:Q2"/>
    <mergeCell ref="E3:H3"/>
    <mergeCell ref="I3:L3"/>
    <mergeCell ref="M3:P3"/>
  </mergeCells>
  <dataValidations count="1">
    <dataValidation type="custom" allowBlank="1" showInputMessage="1" showErrorMessage="1" sqref="H47:H82 L5:L43 P5:P43 H5:H43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41"/>
  <sheetViews>
    <sheetView workbookViewId="0">
      <selection activeCell="M12" sqref="M12"/>
    </sheetView>
  </sheetViews>
  <sheetFormatPr defaultRowHeight="15"/>
  <cols>
    <col min="1" max="1" width="3" bestFit="1" customWidth="1"/>
    <col min="2" max="2" width="27.5703125" bestFit="1" customWidth="1"/>
    <col min="3" max="3" width="24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D1" s="2"/>
      <c r="E1" s="81" t="s">
        <v>0</v>
      </c>
      <c r="F1" s="82"/>
      <c r="G1" s="82"/>
      <c r="H1" s="82"/>
    </row>
    <row r="2" spans="1:9">
      <c r="B2" s="13" t="s">
        <v>3</v>
      </c>
      <c r="C2" s="13" t="s">
        <v>4</v>
      </c>
      <c r="D2" s="13" t="s">
        <v>5</v>
      </c>
      <c r="E2" s="4" t="s">
        <v>7</v>
      </c>
      <c r="F2" s="4" t="s">
        <v>8</v>
      </c>
      <c r="G2" s="4" t="s">
        <v>9</v>
      </c>
      <c r="H2" s="4" t="s">
        <v>10</v>
      </c>
    </row>
    <row r="3" spans="1:9">
      <c r="A3" s="68">
        <v>1</v>
      </c>
      <c r="B3" s="70" t="s">
        <v>19</v>
      </c>
      <c r="C3" s="63" t="s">
        <v>20</v>
      </c>
      <c r="D3" s="69">
        <v>43330</v>
      </c>
      <c r="E3" s="65">
        <v>10</v>
      </c>
      <c r="F3" s="66">
        <v>0.3</v>
      </c>
      <c r="G3" s="66"/>
      <c r="H3" s="67">
        <f t="shared" ref="H3:H41" si="0">SUM(E3-F3-G3)</f>
        <v>9.6999999999999993</v>
      </c>
    </row>
    <row r="4" spans="1:9">
      <c r="A4" s="118">
        <v>2</v>
      </c>
      <c r="B4" s="118" t="s">
        <v>40</v>
      </c>
      <c r="C4" s="119" t="s">
        <v>38</v>
      </c>
      <c r="D4" s="120">
        <v>43672</v>
      </c>
      <c r="E4" s="121">
        <v>10</v>
      </c>
      <c r="F4" s="122">
        <v>0.45</v>
      </c>
      <c r="G4" s="122"/>
      <c r="H4" s="123">
        <f t="shared" si="0"/>
        <v>9.5500000000000007</v>
      </c>
      <c r="I4" s="126"/>
    </row>
    <row r="5" spans="1:9">
      <c r="A5" s="118">
        <v>3</v>
      </c>
      <c r="B5" s="124" t="s">
        <v>39</v>
      </c>
      <c r="C5" s="119" t="s">
        <v>38</v>
      </c>
      <c r="D5" s="125">
        <v>43731</v>
      </c>
      <c r="E5" s="121">
        <v>10</v>
      </c>
      <c r="F5" s="122">
        <v>0.5</v>
      </c>
      <c r="G5" s="122"/>
      <c r="H5" s="123">
        <f>SUM(E5-F5-G5)</f>
        <v>9.5</v>
      </c>
      <c r="I5" s="126"/>
    </row>
    <row r="6" spans="1:9">
      <c r="A6" s="118">
        <v>4</v>
      </c>
      <c r="B6" s="118" t="s">
        <v>49</v>
      </c>
      <c r="C6" s="119" t="s">
        <v>43</v>
      </c>
      <c r="D6" s="120">
        <v>43550</v>
      </c>
      <c r="E6" s="121">
        <v>10</v>
      </c>
      <c r="F6" s="122">
        <v>0.5</v>
      </c>
      <c r="G6" s="122"/>
      <c r="H6" s="123">
        <f>SUM(E6-F6-G6)</f>
        <v>9.5</v>
      </c>
      <c r="I6" s="126"/>
    </row>
    <row r="7" spans="1:9" ht="14.25" customHeight="1">
      <c r="A7" s="68">
        <v>5</v>
      </c>
      <c r="B7" s="62" t="s">
        <v>54</v>
      </c>
      <c r="C7" s="63" t="s">
        <v>51</v>
      </c>
      <c r="D7" s="64">
        <v>43362</v>
      </c>
      <c r="E7" s="65">
        <v>10</v>
      </c>
      <c r="F7" s="66">
        <v>0.5</v>
      </c>
      <c r="G7" s="66"/>
      <c r="H7" s="67">
        <f>SUM(E7-F7-G7)</f>
        <v>9.5</v>
      </c>
      <c r="I7" s="126"/>
    </row>
    <row r="8" spans="1:9">
      <c r="A8" s="118">
        <v>6</v>
      </c>
      <c r="B8" s="118" t="s">
        <v>28</v>
      </c>
      <c r="C8" s="119" t="s">
        <v>27</v>
      </c>
      <c r="D8" s="120">
        <v>43316</v>
      </c>
      <c r="E8" s="121">
        <v>10</v>
      </c>
      <c r="F8" s="122">
        <v>0.65</v>
      </c>
      <c r="G8" s="122"/>
      <c r="H8" s="123">
        <f t="shared" si="0"/>
        <v>9.35</v>
      </c>
      <c r="I8" s="126"/>
    </row>
    <row r="9" spans="1:9">
      <c r="A9" s="68">
        <v>7</v>
      </c>
      <c r="B9" s="72" t="s">
        <v>66</v>
      </c>
      <c r="C9" s="63" t="s">
        <v>63</v>
      </c>
      <c r="D9" s="69">
        <v>43143</v>
      </c>
      <c r="E9" s="65">
        <v>10</v>
      </c>
      <c r="F9" s="66">
        <v>0.7</v>
      </c>
      <c r="G9" s="66"/>
      <c r="H9" s="67">
        <f t="shared" si="0"/>
        <v>9.3000000000000007</v>
      </c>
      <c r="I9" s="126"/>
    </row>
    <row r="10" spans="1:9">
      <c r="A10" s="118">
        <v>8</v>
      </c>
      <c r="B10" s="118" t="s">
        <v>21</v>
      </c>
      <c r="C10" s="119" t="s">
        <v>22</v>
      </c>
      <c r="D10" s="120">
        <v>43593</v>
      </c>
      <c r="E10" s="121">
        <v>10</v>
      </c>
      <c r="F10" s="122">
        <v>0.75</v>
      </c>
      <c r="G10" s="122"/>
      <c r="H10" s="123">
        <f>SUM(E10-F10-G10)</f>
        <v>9.25</v>
      </c>
      <c r="I10" s="126"/>
    </row>
    <row r="11" spans="1:9">
      <c r="A11" s="8">
        <v>9</v>
      </c>
      <c r="B11" s="8" t="s">
        <v>53</v>
      </c>
      <c r="C11" s="18" t="s">
        <v>51</v>
      </c>
      <c r="D11" s="19">
        <v>43448</v>
      </c>
      <c r="E11" s="9">
        <v>10</v>
      </c>
      <c r="F11" s="10">
        <v>0.75</v>
      </c>
      <c r="G11" s="10"/>
      <c r="H11" s="11">
        <f>SUM(E11-F11-G11)</f>
        <v>9.25</v>
      </c>
    </row>
    <row r="12" spans="1:9">
      <c r="A12" s="8">
        <v>10</v>
      </c>
      <c r="B12" s="8" t="s">
        <v>56</v>
      </c>
      <c r="C12" s="18" t="s">
        <v>51</v>
      </c>
      <c r="D12" s="19">
        <v>43410</v>
      </c>
      <c r="E12" s="9">
        <v>10</v>
      </c>
      <c r="F12" s="10">
        <v>0.45</v>
      </c>
      <c r="G12" s="10">
        <v>0.3</v>
      </c>
      <c r="H12" s="11">
        <f>SUM(E12-F12-G12)</f>
        <v>9.25</v>
      </c>
    </row>
    <row r="13" spans="1:9">
      <c r="A13" s="8">
        <v>11</v>
      </c>
      <c r="B13" s="8" t="s">
        <v>60</v>
      </c>
      <c r="C13" s="18" t="s">
        <v>51</v>
      </c>
      <c r="D13" s="19">
        <v>43106</v>
      </c>
      <c r="E13" s="9">
        <v>10</v>
      </c>
      <c r="F13" s="10">
        <v>0.75</v>
      </c>
      <c r="G13" s="10"/>
      <c r="H13" s="11">
        <f>SUM(E13-F13-G13)</f>
        <v>9.25</v>
      </c>
    </row>
    <row r="14" spans="1:9">
      <c r="A14" s="8">
        <v>12</v>
      </c>
      <c r="B14" s="8" t="s">
        <v>23</v>
      </c>
      <c r="C14" s="18" t="s">
        <v>22</v>
      </c>
      <c r="D14" s="19">
        <v>43295</v>
      </c>
      <c r="E14" s="9">
        <v>10</v>
      </c>
      <c r="F14" s="10">
        <v>0.8</v>
      </c>
      <c r="G14" s="10"/>
      <c r="H14" s="11">
        <f>SUM(E14-F14-G14)</f>
        <v>9.1999999999999993</v>
      </c>
    </row>
    <row r="15" spans="1:9" ht="15.75" customHeight="1">
      <c r="A15" s="8">
        <v>13</v>
      </c>
      <c r="B15" s="22" t="s">
        <v>26</v>
      </c>
      <c r="C15" s="18" t="s">
        <v>27</v>
      </c>
      <c r="D15" s="21">
        <v>43133</v>
      </c>
      <c r="E15" s="9">
        <v>10</v>
      </c>
      <c r="F15" s="10">
        <v>0.8</v>
      </c>
      <c r="G15" s="10"/>
      <c r="H15" s="11">
        <f>SUM(E15-F15-G15)</f>
        <v>9.1999999999999993</v>
      </c>
    </row>
    <row r="16" spans="1:9">
      <c r="A16" s="8">
        <v>14</v>
      </c>
      <c r="B16" s="24" t="s">
        <v>46</v>
      </c>
      <c r="C16" s="18" t="s">
        <v>43</v>
      </c>
      <c r="D16" s="19">
        <v>43425</v>
      </c>
      <c r="E16" s="9">
        <v>10</v>
      </c>
      <c r="F16" s="10">
        <v>0.85</v>
      </c>
      <c r="G16" s="10"/>
      <c r="H16" s="11">
        <f>SUM(E16-F16-G16)</f>
        <v>9.15</v>
      </c>
    </row>
    <row r="17" spans="1:8">
      <c r="A17" s="8">
        <v>15</v>
      </c>
      <c r="B17" s="20" t="s">
        <v>58</v>
      </c>
      <c r="C17" s="18" t="s">
        <v>51</v>
      </c>
      <c r="D17" s="27">
        <v>43264</v>
      </c>
      <c r="E17" s="9">
        <v>10</v>
      </c>
      <c r="F17" s="10">
        <v>0.85</v>
      </c>
      <c r="G17" s="10"/>
      <c r="H17" s="11">
        <f>SUM(E17-F17-G17)</f>
        <v>9.15</v>
      </c>
    </row>
    <row r="18" spans="1:8">
      <c r="A18" s="8">
        <v>16</v>
      </c>
      <c r="B18" s="22" t="s">
        <v>32</v>
      </c>
      <c r="C18" s="18" t="s">
        <v>29</v>
      </c>
      <c r="D18" s="21">
        <v>43147</v>
      </c>
      <c r="E18" s="9">
        <v>10</v>
      </c>
      <c r="F18" s="10">
        <v>0.85</v>
      </c>
      <c r="G18" s="10"/>
      <c r="H18" s="11">
        <f>SUM(E18-F18-G18)</f>
        <v>9.15</v>
      </c>
    </row>
    <row r="19" spans="1:8">
      <c r="A19" s="8">
        <v>17</v>
      </c>
      <c r="B19" s="22" t="s">
        <v>48</v>
      </c>
      <c r="C19" s="18" t="s">
        <v>43</v>
      </c>
      <c r="D19" s="21">
        <v>43738</v>
      </c>
      <c r="E19" s="9">
        <v>10</v>
      </c>
      <c r="F19" s="10">
        <v>0.9</v>
      </c>
      <c r="G19" s="10"/>
      <c r="H19" s="11">
        <f>SUM(E19-F19-G19)</f>
        <v>9.1</v>
      </c>
    </row>
    <row r="20" spans="1:8" ht="15.75" customHeight="1">
      <c r="A20" s="8">
        <v>18</v>
      </c>
      <c r="B20" s="8" t="s">
        <v>61</v>
      </c>
      <c r="C20" s="18" t="s">
        <v>51</v>
      </c>
      <c r="D20" s="19">
        <v>43725</v>
      </c>
      <c r="E20" s="9">
        <v>10</v>
      </c>
      <c r="F20" s="10">
        <v>0.9</v>
      </c>
      <c r="G20" s="10"/>
      <c r="H20" s="11">
        <f>SUM(E20-F20-G20)</f>
        <v>9.1</v>
      </c>
    </row>
    <row r="21" spans="1:8">
      <c r="A21" s="8">
        <v>19</v>
      </c>
      <c r="B21" s="26" t="s">
        <v>64</v>
      </c>
      <c r="C21" s="18" t="s">
        <v>63</v>
      </c>
      <c r="D21" s="25">
        <v>43193</v>
      </c>
      <c r="E21" s="9">
        <v>10</v>
      </c>
      <c r="F21" s="10">
        <v>0.9</v>
      </c>
      <c r="G21" s="10"/>
      <c r="H21" s="11">
        <f>SUM(E21-F21-G21)</f>
        <v>9.1</v>
      </c>
    </row>
    <row r="22" spans="1:8">
      <c r="A22" s="8">
        <v>20</v>
      </c>
      <c r="B22" s="20" t="s">
        <v>52</v>
      </c>
      <c r="C22" s="18" t="s">
        <v>51</v>
      </c>
      <c r="D22" s="27">
        <v>43113</v>
      </c>
      <c r="E22" s="9">
        <v>10</v>
      </c>
      <c r="F22" s="10">
        <v>0.9</v>
      </c>
      <c r="G22" s="10"/>
      <c r="H22" s="11">
        <f>SUM(E22-F22-G22)</f>
        <v>9.1</v>
      </c>
    </row>
    <row r="23" spans="1:8" ht="16.5" customHeight="1">
      <c r="A23" s="8">
        <v>21</v>
      </c>
      <c r="B23" s="8" t="s">
        <v>65</v>
      </c>
      <c r="C23" s="18" t="s">
        <v>63</v>
      </c>
      <c r="D23" s="19">
        <v>43468</v>
      </c>
      <c r="E23" s="9">
        <v>10</v>
      </c>
      <c r="F23" s="10">
        <v>1</v>
      </c>
      <c r="G23" s="10"/>
      <c r="H23" s="11">
        <f>SUM(E23-F23-G23)</f>
        <v>9</v>
      </c>
    </row>
    <row r="24" spans="1:8">
      <c r="A24" s="8">
        <v>22</v>
      </c>
      <c r="B24" s="8" t="s">
        <v>57</v>
      </c>
      <c r="C24" s="18" t="s">
        <v>51</v>
      </c>
      <c r="D24" s="19">
        <v>43279</v>
      </c>
      <c r="E24" s="9">
        <v>10</v>
      </c>
      <c r="F24" s="10">
        <v>0.7</v>
      </c>
      <c r="G24" s="10">
        <v>0.3</v>
      </c>
      <c r="H24" s="11">
        <f>SUM(E24-F24-G24)</f>
        <v>9</v>
      </c>
    </row>
    <row r="25" spans="1:8">
      <c r="A25" s="8">
        <v>23</v>
      </c>
      <c r="B25" s="26" t="s">
        <v>59</v>
      </c>
      <c r="C25" s="18" t="s">
        <v>51</v>
      </c>
      <c r="D25" s="25">
        <v>43417</v>
      </c>
      <c r="E25" s="9">
        <v>10</v>
      </c>
      <c r="F25" s="10">
        <v>0.85</v>
      </c>
      <c r="G25" s="10">
        <v>0.3</v>
      </c>
      <c r="H25" s="11">
        <f t="shared" si="0"/>
        <v>8.85</v>
      </c>
    </row>
    <row r="26" spans="1:8">
      <c r="A26" s="8">
        <v>24</v>
      </c>
      <c r="B26" s="22" t="s">
        <v>55</v>
      </c>
      <c r="C26" s="18" t="s">
        <v>51</v>
      </c>
      <c r="D26" s="21">
        <v>43609</v>
      </c>
      <c r="E26" s="9">
        <v>10</v>
      </c>
      <c r="F26" s="10">
        <v>1.2</v>
      </c>
      <c r="G26" s="10"/>
      <c r="H26" s="11">
        <f>SUM(E26-F26-G26)</f>
        <v>8.8000000000000007</v>
      </c>
    </row>
    <row r="27" spans="1:8" ht="15.75" customHeight="1">
      <c r="A27" s="8">
        <v>25</v>
      </c>
      <c r="B27" s="8" t="s">
        <v>25</v>
      </c>
      <c r="C27" s="18" t="s">
        <v>22</v>
      </c>
      <c r="D27" s="19">
        <v>43208</v>
      </c>
      <c r="E27" s="9">
        <v>10</v>
      </c>
      <c r="F27" s="10">
        <v>1.2</v>
      </c>
      <c r="G27" s="10"/>
      <c r="H27" s="11">
        <f>SUM(E27-F27-G27)</f>
        <v>8.8000000000000007</v>
      </c>
    </row>
    <row r="28" spans="1:8">
      <c r="A28" s="8">
        <v>26</v>
      </c>
      <c r="B28" s="28" t="s">
        <v>35</v>
      </c>
      <c r="C28" s="18" t="s">
        <v>29</v>
      </c>
      <c r="D28" s="19">
        <v>43157</v>
      </c>
      <c r="E28" s="9">
        <v>10</v>
      </c>
      <c r="F28" s="10">
        <v>1.2</v>
      </c>
      <c r="G28" s="10"/>
      <c r="H28" s="11">
        <f>SUM(E28-F28-G28)</f>
        <v>8.8000000000000007</v>
      </c>
    </row>
    <row r="29" spans="1:8" ht="15.75" customHeight="1">
      <c r="A29" s="8">
        <v>27</v>
      </c>
      <c r="B29" s="8" t="s">
        <v>44</v>
      </c>
      <c r="C29" s="18" t="s">
        <v>43</v>
      </c>
      <c r="D29" s="61">
        <v>43579</v>
      </c>
      <c r="E29" s="9">
        <v>10</v>
      </c>
      <c r="F29" s="10">
        <v>1.3</v>
      </c>
      <c r="G29" s="10"/>
      <c r="H29" s="11">
        <f>SUM(E29-F29-G29)</f>
        <v>8.6999999999999993</v>
      </c>
    </row>
    <row r="30" spans="1:8" ht="15.75" customHeight="1">
      <c r="A30" s="8">
        <v>28</v>
      </c>
      <c r="B30" s="26" t="s">
        <v>42</v>
      </c>
      <c r="C30" s="18" t="s">
        <v>38</v>
      </c>
      <c r="D30" s="25">
        <v>43412</v>
      </c>
      <c r="E30" s="9">
        <v>9</v>
      </c>
      <c r="F30" s="10">
        <v>0.3</v>
      </c>
      <c r="G30" s="10"/>
      <c r="H30" s="11">
        <f>SUM(E30-F30-G30)</f>
        <v>8.6999999999999993</v>
      </c>
    </row>
    <row r="31" spans="1:8" ht="16.5" customHeight="1">
      <c r="A31" s="8">
        <v>29</v>
      </c>
      <c r="B31" s="20" t="s">
        <v>45</v>
      </c>
      <c r="C31" s="18" t="s">
        <v>43</v>
      </c>
      <c r="D31" s="27">
        <v>43307</v>
      </c>
      <c r="E31" s="9">
        <v>10</v>
      </c>
      <c r="F31" s="10">
        <v>1</v>
      </c>
      <c r="G31" s="10">
        <v>0.3</v>
      </c>
      <c r="H31" s="11">
        <f>SUM(E31-F31-G31)</f>
        <v>8.6999999999999993</v>
      </c>
    </row>
    <row r="32" spans="1:8">
      <c r="A32" s="8">
        <v>30</v>
      </c>
      <c r="B32" s="8" t="s">
        <v>34</v>
      </c>
      <c r="C32" s="18" t="s">
        <v>29</v>
      </c>
      <c r="D32" s="19">
        <v>43105</v>
      </c>
      <c r="E32" s="9">
        <v>10</v>
      </c>
      <c r="F32" s="10">
        <v>1.3</v>
      </c>
      <c r="G32" s="10"/>
      <c r="H32" s="11">
        <f>SUM(E32-F32-G32)</f>
        <v>8.6999999999999993</v>
      </c>
    </row>
    <row r="33" spans="1:8">
      <c r="A33" s="8">
        <v>31</v>
      </c>
      <c r="B33" s="8" t="s">
        <v>36</v>
      </c>
      <c r="C33" s="18" t="s">
        <v>37</v>
      </c>
      <c r="D33" s="19">
        <v>43624</v>
      </c>
      <c r="E33" s="9">
        <v>10</v>
      </c>
      <c r="F33" s="10">
        <v>1.5</v>
      </c>
      <c r="G33" s="10"/>
      <c r="H33" s="11">
        <f>SUM(E33-F33-G33)</f>
        <v>8.5</v>
      </c>
    </row>
    <row r="34" spans="1:8">
      <c r="A34" s="8">
        <v>32</v>
      </c>
      <c r="B34" s="23" t="s">
        <v>50</v>
      </c>
      <c r="C34" s="18" t="s">
        <v>51</v>
      </c>
      <c r="D34" s="21">
        <v>43450</v>
      </c>
      <c r="E34" s="9">
        <v>10</v>
      </c>
      <c r="F34" s="10">
        <v>1.2</v>
      </c>
      <c r="G34" s="10">
        <v>0.3</v>
      </c>
      <c r="H34" s="11">
        <f>SUM(E34-F34-G34)</f>
        <v>8.5</v>
      </c>
    </row>
    <row r="35" spans="1:8" ht="15.75" customHeight="1">
      <c r="A35" s="8">
        <v>33</v>
      </c>
      <c r="B35" s="22" t="s">
        <v>33</v>
      </c>
      <c r="C35" s="18" t="s">
        <v>29</v>
      </c>
      <c r="D35" s="21">
        <v>43269</v>
      </c>
      <c r="E35" s="9">
        <v>10</v>
      </c>
      <c r="F35" s="10">
        <v>1.4</v>
      </c>
      <c r="G35" s="10">
        <v>0.1</v>
      </c>
      <c r="H35" s="11">
        <f>SUM(E35-F35-G35)</f>
        <v>8.5</v>
      </c>
    </row>
    <row r="36" spans="1:8">
      <c r="A36" s="8">
        <v>34</v>
      </c>
      <c r="B36" s="22" t="s">
        <v>31</v>
      </c>
      <c r="C36" s="18" t="s">
        <v>29</v>
      </c>
      <c r="D36" s="21">
        <v>43207</v>
      </c>
      <c r="E36" s="9">
        <v>10</v>
      </c>
      <c r="F36" s="10">
        <v>1.5</v>
      </c>
      <c r="G36" s="10"/>
      <c r="H36" s="11">
        <f>SUM(E36-F36-G36)</f>
        <v>8.5</v>
      </c>
    </row>
    <row r="37" spans="1:8">
      <c r="A37" s="8">
        <v>35</v>
      </c>
      <c r="B37" s="26" t="s">
        <v>62</v>
      </c>
      <c r="C37" s="18" t="s">
        <v>63</v>
      </c>
      <c r="D37" s="25">
        <v>43311</v>
      </c>
      <c r="E37" s="9">
        <v>9</v>
      </c>
      <c r="F37" s="10">
        <v>0.6</v>
      </c>
      <c r="G37" s="10"/>
      <c r="H37" s="11">
        <f t="shared" si="0"/>
        <v>8.4</v>
      </c>
    </row>
    <row r="38" spans="1:8">
      <c r="A38" s="8">
        <v>36</v>
      </c>
      <c r="B38" s="20" t="s">
        <v>41</v>
      </c>
      <c r="C38" s="18" t="s">
        <v>38</v>
      </c>
      <c r="D38" s="27">
        <v>43522</v>
      </c>
      <c r="E38" s="9">
        <v>9</v>
      </c>
      <c r="F38" s="10">
        <v>0.9</v>
      </c>
      <c r="G38" s="10">
        <v>0.3</v>
      </c>
      <c r="H38" s="11">
        <f t="shared" si="0"/>
        <v>7.8</v>
      </c>
    </row>
    <row r="39" spans="1:8">
      <c r="A39" s="8">
        <v>37</v>
      </c>
      <c r="B39" s="26" t="s">
        <v>30</v>
      </c>
      <c r="C39" s="18" t="s">
        <v>29</v>
      </c>
      <c r="D39" s="25">
        <v>43361</v>
      </c>
      <c r="E39" s="9">
        <v>9</v>
      </c>
      <c r="F39" s="10">
        <v>1</v>
      </c>
      <c r="G39" s="10">
        <v>0.3</v>
      </c>
      <c r="H39" s="11">
        <f t="shared" si="0"/>
        <v>7.7</v>
      </c>
    </row>
    <row r="40" spans="1:8">
      <c r="A40" s="96">
        <v>38</v>
      </c>
      <c r="B40" s="97" t="s">
        <v>24</v>
      </c>
      <c r="C40" s="98" t="s">
        <v>22</v>
      </c>
      <c r="D40" s="99">
        <v>43219</v>
      </c>
      <c r="E40" s="100">
        <v>0</v>
      </c>
      <c r="F40" s="101">
        <v>0</v>
      </c>
      <c r="G40" s="101"/>
      <c r="H40" s="102">
        <f t="shared" si="0"/>
        <v>0</v>
      </c>
    </row>
    <row r="41" spans="1:8">
      <c r="A41" s="96">
        <v>39</v>
      </c>
      <c r="B41" s="96" t="s">
        <v>47</v>
      </c>
      <c r="C41" s="98" t="s">
        <v>43</v>
      </c>
      <c r="D41" s="104">
        <v>43754</v>
      </c>
      <c r="E41" s="100">
        <v>0</v>
      </c>
      <c r="F41" s="101">
        <v>0</v>
      </c>
      <c r="G41" s="101"/>
      <c r="H41" s="102">
        <f t="shared" si="0"/>
        <v>0</v>
      </c>
    </row>
  </sheetData>
  <sortState ref="B33:H36">
    <sortCondition descending="1" ref="D33:D36"/>
  </sortState>
  <mergeCells count="1">
    <mergeCell ref="E1:H1"/>
  </mergeCells>
  <dataValidations count="1">
    <dataValidation type="custom" allowBlank="1" showInputMessage="1" showErrorMessage="1" sqref="H3:H41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1"/>
  <sheetViews>
    <sheetView workbookViewId="0">
      <selection activeCell="M10" sqref="M10"/>
    </sheetView>
  </sheetViews>
  <sheetFormatPr defaultRowHeight="15"/>
  <cols>
    <col min="1" max="1" width="3" bestFit="1" customWidth="1"/>
    <col min="2" max="2" width="27.5703125" bestFit="1" customWidth="1"/>
    <col min="3" max="3" width="24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D1" s="2"/>
      <c r="E1" s="83" t="s">
        <v>1</v>
      </c>
      <c r="F1" s="84"/>
      <c r="G1" s="84"/>
      <c r="H1" s="84"/>
    </row>
    <row r="2" spans="1:9">
      <c r="B2" s="3" t="s">
        <v>3</v>
      </c>
      <c r="C2" s="3" t="s">
        <v>4</v>
      </c>
      <c r="D2" s="3" t="s">
        <v>5</v>
      </c>
      <c r="E2" s="5" t="s">
        <v>7</v>
      </c>
      <c r="F2" s="5" t="s">
        <v>8</v>
      </c>
      <c r="G2" s="5" t="s">
        <v>9</v>
      </c>
      <c r="H2" s="5" t="s">
        <v>11</v>
      </c>
    </row>
    <row r="3" spans="1:9">
      <c r="A3" s="118">
        <v>1</v>
      </c>
      <c r="B3" s="124" t="s">
        <v>42</v>
      </c>
      <c r="C3" s="119" t="s">
        <v>38</v>
      </c>
      <c r="D3" s="125">
        <v>43412</v>
      </c>
      <c r="E3" s="121">
        <v>10</v>
      </c>
      <c r="F3" s="122">
        <v>0.45</v>
      </c>
      <c r="G3" s="122"/>
      <c r="H3" s="123">
        <f>SUM(E3-F3-G3)</f>
        <v>9.5500000000000007</v>
      </c>
      <c r="I3" s="126"/>
    </row>
    <row r="4" spans="1:9">
      <c r="A4" s="68">
        <v>2</v>
      </c>
      <c r="B4" s="62" t="s">
        <v>54</v>
      </c>
      <c r="C4" s="63" t="s">
        <v>51</v>
      </c>
      <c r="D4" s="64">
        <v>43362</v>
      </c>
      <c r="E4" s="65">
        <v>10</v>
      </c>
      <c r="F4" s="66">
        <v>0.45</v>
      </c>
      <c r="G4" s="66"/>
      <c r="H4" s="67">
        <f>SUM(E4-F4-G4)</f>
        <v>9.5500000000000007</v>
      </c>
      <c r="I4" s="126"/>
    </row>
    <row r="5" spans="1:9">
      <c r="A5" s="68">
        <v>3</v>
      </c>
      <c r="B5" s="72" t="s">
        <v>66</v>
      </c>
      <c r="C5" s="63" t="s">
        <v>63</v>
      </c>
      <c r="D5" s="69">
        <v>43143</v>
      </c>
      <c r="E5" s="65">
        <v>10</v>
      </c>
      <c r="F5" s="66">
        <v>0.45</v>
      </c>
      <c r="G5" s="66"/>
      <c r="H5" s="67">
        <f>SUM(E5-F5-G5)</f>
        <v>9.5500000000000007</v>
      </c>
      <c r="I5" s="126"/>
    </row>
    <row r="6" spans="1:9">
      <c r="A6" s="118">
        <v>4</v>
      </c>
      <c r="B6" s="118" t="s">
        <v>40</v>
      </c>
      <c r="C6" s="119" t="s">
        <v>38</v>
      </c>
      <c r="D6" s="120">
        <v>43672</v>
      </c>
      <c r="E6" s="121">
        <v>10</v>
      </c>
      <c r="F6" s="122">
        <v>0.5</v>
      </c>
      <c r="G6" s="122"/>
      <c r="H6" s="123">
        <f>SUM(E6-F6-G6)</f>
        <v>9.5</v>
      </c>
      <c r="I6" s="126"/>
    </row>
    <row r="7" spans="1:9" ht="15.75" customHeight="1">
      <c r="A7" s="118">
        <v>5</v>
      </c>
      <c r="B7" s="118" t="s">
        <v>53</v>
      </c>
      <c r="C7" s="119" t="s">
        <v>51</v>
      </c>
      <c r="D7" s="120">
        <v>43448</v>
      </c>
      <c r="E7" s="121">
        <v>10</v>
      </c>
      <c r="F7" s="122">
        <v>0.5</v>
      </c>
      <c r="G7" s="122"/>
      <c r="H7" s="123">
        <f>SUM(E7-F7-G7)</f>
        <v>9.5</v>
      </c>
      <c r="I7" s="126"/>
    </row>
    <row r="8" spans="1:9">
      <c r="A8" s="118">
        <v>6</v>
      </c>
      <c r="B8" s="124" t="s">
        <v>62</v>
      </c>
      <c r="C8" s="119" t="s">
        <v>63</v>
      </c>
      <c r="D8" s="125">
        <v>43311</v>
      </c>
      <c r="E8" s="121">
        <v>10</v>
      </c>
      <c r="F8" s="122">
        <v>0.5</v>
      </c>
      <c r="G8" s="122"/>
      <c r="H8" s="123">
        <f>SUM(E8-F8-G8)</f>
        <v>9.5</v>
      </c>
      <c r="I8" s="126"/>
    </row>
    <row r="9" spans="1:9">
      <c r="A9" s="118">
        <v>7</v>
      </c>
      <c r="B9" s="127" t="s">
        <v>26</v>
      </c>
      <c r="C9" s="119" t="s">
        <v>27</v>
      </c>
      <c r="D9" s="128">
        <v>43133</v>
      </c>
      <c r="E9" s="121">
        <v>10</v>
      </c>
      <c r="F9" s="122">
        <v>0.5</v>
      </c>
      <c r="G9" s="122"/>
      <c r="H9" s="123">
        <f>SUM(E9-F9-G9)</f>
        <v>9.5</v>
      </c>
      <c r="I9" s="126"/>
    </row>
    <row r="10" spans="1:9">
      <c r="A10" s="8">
        <v>8</v>
      </c>
      <c r="B10" s="8" t="s">
        <v>60</v>
      </c>
      <c r="C10" s="18" t="s">
        <v>51</v>
      </c>
      <c r="D10" s="19">
        <v>43106</v>
      </c>
      <c r="E10" s="9">
        <v>10</v>
      </c>
      <c r="F10" s="10">
        <v>0.5</v>
      </c>
      <c r="G10" s="10"/>
      <c r="H10" s="11">
        <f>SUM(E10-F10-G10)</f>
        <v>9.5</v>
      </c>
    </row>
    <row r="11" spans="1:9">
      <c r="A11" s="8">
        <v>9</v>
      </c>
      <c r="B11" s="24" t="s">
        <v>46</v>
      </c>
      <c r="C11" s="18" t="s">
        <v>43</v>
      </c>
      <c r="D11" s="19">
        <v>43425</v>
      </c>
      <c r="E11" s="9">
        <v>10</v>
      </c>
      <c r="F11" s="10">
        <v>0.6</v>
      </c>
      <c r="G11" s="10"/>
      <c r="H11" s="11">
        <f>SUM(E11-F11-G11)</f>
        <v>9.4</v>
      </c>
    </row>
    <row r="12" spans="1:9">
      <c r="A12" s="8">
        <v>10</v>
      </c>
      <c r="B12" s="20" t="s">
        <v>45</v>
      </c>
      <c r="C12" s="18" t="s">
        <v>43</v>
      </c>
      <c r="D12" s="27">
        <v>43307</v>
      </c>
      <c r="E12" s="9">
        <v>10</v>
      </c>
      <c r="F12" s="10">
        <v>0.6</v>
      </c>
      <c r="G12" s="10"/>
      <c r="H12" s="11">
        <f>SUM(E12-F12-G12)</f>
        <v>9.4</v>
      </c>
    </row>
    <row r="13" spans="1:9">
      <c r="A13" s="8">
        <v>11</v>
      </c>
      <c r="B13" s="20" t="s">
        <v>58</v>
      </c>
      <c r="C13" s="18" t="s">
        <v>51</v>
      </c>
      <c r="D13" s="27">
        <v>43264</v>
      </c>
      <c r="E13" s="9">
        <v>10</v>
      </c>
      <c r="F13" s="10">
        <v>0.6</v>
      </c>
      <c r="G13" s="10"/>
      <c r="H13" s="11">
        <f>SUM(E13-F13-G13)</f>
        <v>9.4</v>
      </c>
    </row>
    <row r="14" spans="1:9">
      <c r="A14" s="8">
        <v>12</v>
      </c>
      <c r="B14" s="26" t="s">
        <v>64</v>
      </c>
      <c r="C14" s="18" t="s">
        <v>63</v>
      </c>
      <c r="D14" s="25">
        <v>43193</v>
      </c>
      <c r="E14" s="9">
        <v>10</v>
      </c>
      <c r="F14" s="10">
        <v>0.6</v>
      </c>
      <c r="G14" s="10"/>
      <c r="H14" s="11">
        <f>SUM(E14-F14-G14)</f>
        <v>9.4</v>
      </c>
    </row>
    <row r="15" spans="1:9" ht="15.75" customHeight="1">
      <c r="A15" s="8">
        <v>13</v>
      </c>
      <c r="B15" s="8" t="s">
        <v>65</v>
      </c>
      <c r="C15" s="18" t="s">
        <v>63</v>
      </c>
      <c r="D15" s="19">
        <v>43468</v>
      </c>
      <c r="E15" s="9">
        <v>10</v>
      </c>
      <c r="F15" s="10">
        <v>0.7</v>
      </c>
      <c r="G15" s="10"/>
      <c r="H15" s="11">
        <f>SUM(E15-F15-G15)</f>
        <v>9.3000000000000007</v>
      </c>
    </row>
    <row r="16" spans="1:9">
      <c r="A16" s="8">
        <v>14</v>
      </c>
      <c r="B16" s="8" t="s">
        <v>28</v>
      </c>
      <c r="C16" s="18" t="s">
        <v>27</v>
      </c>
      <c r="D16" s="19">
        <v>43316</v>
      </c>
      <c r="E16" s="9">
        <v>10</v>
      </c>
      <c r="F16" s="10">
        <v>0.7</v>
      </c>
      <c r="G16" s="10"/>
      <c r="H16" s="11">
        <f>SUM(E16-F16-G16)</f>
        <v>9.3000000000000007</v>
      </c>
    </row>
    <row r="17" spans="1:8">
      <c r="A17" s="8">
        <v>15</v>
      </c>
      <c r="B17" s="22" t="s">
        <v>31</v>
      </c>
      <c r="C17" s="18" t="s">
        <v>29</v>
      </c>
      <c r="D17" s="21">
        <v>43207</v>
      </c>
      <c r="E17" s="9">
        <v>10</v>
      </c>
      <c r="F17" s="10">
        <v>0.7</v>
      </c>
      <c r="G17" s="10"/>
      <c r="H17" s="11">
        <f>SUM(E17-F17-G17)</f>
        <v>9.3000000000000007</v>
      </c>
    </row>
    <row r="18" spans="1:8">
      <c r="A18" s="8">
        <v>16</v>
      </c>
      <c r="B18" s="8" t="s">
        <v>61</v>
      </c>
      <c r="C18" s="18" t="s">
        <v>51</v>
      </c>
      <c r="D18" s="19">
        <v>43725</v>
      </c>
      <c r="E18" s="9">
        <v>10</v>
      </c>
      <c r="F18" s="10">
        <v>0.75</v>
      </c>
      <c r="G18" s="10"/>
      <c r="H18" s="11">
        <f>SUM(E18-F18-G18)</f>
        <v>9.25</v>
      </c>
    </row>
    <row r="19" spans="1:8">
      <c r="A19" s="8">
        <v>17</v>
      </c>
      <c r="B19" s="22" t="s">
        <v>55</v>
      </c>
      <c r="C19" s="18" t="s">
        <v>51</v>
      </c>
      <c r="D19" s="21">
        <v>43609</v>
      </c>
      <c r="E19" s="9">
        <v>10</v>
      </c>
      <c r="F19" s="10">
        <v>0.75</v>
      </c>
      <c r="G19" s="10"/>
      <c r="H19" s="11">
        <f>SUM(E19-F19-G19)</f>
        <v>9.25</v>
      </c>
    </row>
    <row r="20" spans="1:8" ht="15.75" customHeight="1">
      <c r="A20" s="8">
        <v>18</v>
      </c>
      <c r="B20" s="8" t="s">
        <v>44</v>
      </c>
      <c r="C20" s="18" t="s">
        <v>43</v>
      </c>
      <c r="D20" s="19">
        <v>43579</v>
      </c>
      <c r="E20" s="9">
        <v>10</v>
      </c>
      <c r="F20" s="10">
        <v>0.75</v>
      </c>
      <c r="G20" s="10"/>
      <c r="H20" s="11">
        <f>SUM(E20-F20-G20)</f>
        <v>9.25</v>
      </c>
    </row>
    <row r="21" spans="1:8">
      <c r="A21" s="68">
        <v>19</v>
      </c>
      <c r="B21" s="70" t="s">
        <v>19</v>
      </c>
      <c r="C21" s="63" t="s">
        <v>20</v>
      </c>
      <c r="D21" s="69">
        <v>43330</v>
      </c>
      <c r="E21" s="65">
        <v>10</v>
      </c>
      <c r="F21" s="66">
        <v>0.45</v>
      </c>
      <c r="G21" s="66">
        <v>0.3</v>
      </c>
      <c r="H21" s="67">
        <f>SUM(E21-F21-G21)</f>
        <v>9.25</v>
      </c>
    </row>
    <row r="22" spans="1:8">
      <c r="A22" s="8">
        <v>20</v>
      </c>
      <c r="B22" s="8" t="s">
        <v>23</v>
      </c>
      <c r="C22" s="18" t="s">
        <v>22</v>
      </c>
      <c r="D22" s="19">
        <v>43295</v>
      </c>
      <c r="E22" s="9">
        <v>10</v>
      </c>
      <c r="F22" s="10">
        <v>0.75</v>
      </c>
      <c r="G22" s="10"/>
      <c r="H22" s="11">
        <f>SUM(E22-F22-G22)</f>
        <v>9.25</v>
      </c>
    </row>
    <row r="23" spans="1:8" ht="15.75" customHeight="1">
      <c r="A23" s="8">
        <v>21</v>
      </c>
      <c r="B23" s="28" t="s">
        <v>35</v>
      </c>
      <c r="C23" s="18" t="s">
        <v>29</v>
      </c>
      <c r="D23" s="19">
        <v>43157</v>
      </c>
      <c r="E23" s="9">
        <v>10</v>
      </c>
      <c r="F23" s="10">
        <v>0.75</v>
      </c>
      <c r="G23" s="10"/>
      <c r="H23" s="11">
        <f>SUM(E23-F23-G23)</f>
        <v>9.25</v>
      </c>
    </row>
    <row r="24" spans="1:8">
      <c r="A24" s="8">
        <v>22</v>
      </c>
      <c r="B24" s="8" t="s">
        <v>49</v>
      </c>
      <c r="C24" s="18" t="s">
        <v>43</v>
      </c>
      <c r="D24" s="19">
        <v>43550</v>
      </c>
      <c r="E24" s="9">
        <v>10</v>
      </c>
      <c r="F24" s="10">
        <v>0.85</v>
      </c>
      <c r="G24" s="10"/>
      <c r="H24" s="11">
        <f t="shared" ref="H3:H41" si="0">SUM(E24-F24-G24)</f>
        <v>9.15</v>
      </c>
    </row>
    <row r="25" spans="1:8">
      <c r="A25" s="8">
        <v>23</v>
      </c>
      <c r="B25" s="26" t="s">
        <v>39</v>
      </c>
      <c r="C25" s="18" t="s">
        <v>38</v>
      </c>
      <c r="D25" s="25">
        <v>43731</v>
      </c>
      <c r="E25" s="9">
        <v>10</v>
      </c>
      <c r="F25" s="10">
        <v>0.9</v>
      </c>
      <c r="G25" s="10"/>
      <c r="H25" s="11">
        <f>SUM(E25-F25-G25)</f>
        <v>9.1</v>
      </c>
    </row>
    <row r="26" spans="1:8">
      <c r="A26" s="8">
        <v>24</v>
      </c>
      <c r="B26" s="20" t="s">
        <v>41</v>
      </c>
      <c r="C26" s="18" t="s">
        <v>38</v>
      </c>
      <c r="D26" s="27">
        <v>43522</v>
      </c>
      <c r="E26" s="9">
        <v>10</v>
      </c>
      <c r="F26" s="10">
        <v>0.9</v>
      </c>
      <c r="G26" s="10"/>
      <c r="H26" s="11">
        <f>SUM(E26-F26-G26)</f>
        <v>9.1</v>
      </c>
    </row>
    <row r="27" spans="1:8" ht="15.75" customHeight="1">
      <c r="A27" s="8">
        <v>25</v>
      </c>
      <c r="B27" s="23" t="s">
        <v>50</v>
      </c>
      <c r="C27" s="18" t="s">
        <v>51</v>
      </c>
      <c r="D27" s="21">
        <v>43450</v>
      </c>
      <c r="E27" s="9">
        <v>10</v>
      </c>
      <c r="F27" s="10">
        <v>0.9</v>
      </c>
      <c r="G27" s="10"/>
      <c r="H27" s="11">
        <f>SUM(E27-F27-G27)</f>
        <v>9.1</v>
      </c>
    </row>
    <row r="28" spans="1:8">
      <c r="A28" s="8">
        <v>26</v>
      </c>
      <c r="B28" s="26" t="s">
        <v>30</v>
      </c>
      <c r="C28" s="18" t="s">
        <v>29</v>
      </c>
      <c r="D28" s="25">
        <v>43361</v>
      </c>
      <c r="E28" s="9">
        <v>10</v>
      </c>
      <c r="F28" s="10">
        <v>1.05</v>
      </c>
      <c r="G28" s="10"/>
      <c r="H28" s="11">
        <f t="shared" si="0"/>
        <v>8.9499999999999993</v>
      </c>
    </row>
    <row r="29" spans="1:8" ht="15" customHeight="1">
      <c r="A29" s="8">
        <v>27</v>
      </c>
      <c r="B29" s="22" t="s">
        <v>32</v>
      </c>
      <c r="C29" s="18" t="s">
        <v>29</v>
      </c>
      <c r="D29" s="30">
        <v>43147</v>
      </c>
      <c r="E29" s="9">
        <v>10</v>
      </c>
      <c r="F29" s="10">
        <v>1.2</v>
      </c>
      <c r="G29" s="10"/>
      <c r="H29" s="11">
        <f t="shared" si="0"/>
        <v>8.8000000000000007</v>
      </c>
    </row>
    <row r="30" spans="1:8" ht="15.75" customHeight="1">
      <c r="A30" s="8">
        <v>28</v>
      </c>
      <c r="B30" s="8" t="s">
        <v>34</v>
      </c>
      <c r="C30" s="18" t="s">
        <v>29</v>
      </c>
      <c r="D30" s="19">
        <v>43105</v>
      </c>
      <c r="E30" s="9">
        <v>10</v>
      </c>
      <c r="F30" s="10">
        <v>1.25</v>
      </c>
      <c r="G30" s="10"/>
      <c r="H30" s="11">
        <f t="shared" si="0"/>
        <v>8.75</v>
      </c>
    </row>
    <row r="31" spans="1:8" ht="15.75" customHeight="1">
      <c r="A31" s="8">
        <v>29</v>
      </c>
      <c r="B31" s="8" t="s">
        <v>57</v>
      </c>
      <c r="C31" s="18" t="s">
        <v>51</v>
      </c>
      <c r="D31" s="19">
        <v>43279</v>
      </c>
      <c r="E31" s="9">
        <v>10</v>
      </c>
      <c r="F31" s="10">
        <v>1.2</v>
      </c>
      <c r="G31" s="10">
        <v>0.1</v>
      </c>
      <c r="H31" s="11">
        <f t="shared" si="0"/>
        <v>8.7000000000000011</v>
      </c>
    </row>
    <row r="32" spans="1:8">
      <c r="A32" s="8">
        <v>30</v>
      </c>
      <c r="B32" s="8" t="s">
        <v>36</v>
      </c>
      <c r="C32" s="18" t="s">
        <v>37</v>
      </c>
      <c r="D32" s="19">
        <v>43624</v>
      </c>
      <c r="E32" s="9">
        <v>10</v>
      </c>
      <c r="F32" s="10">
        <v>1.4</v>
      </c>
      <c r="G32" s="10"/>
      <c r="H32" s="11">
        <f t="shared" si="0"/>
        <v>8.6</v>
      </c>
    </row>
    <row r="33" spans="1:8">
      <c r="A33" s="8">
        <v>31</v>
      </c>
      <c r="B33" s="8" t="s">
        <v>56</v>
      </c>
      <c r="C33" s="18" t="s">
        <v>51</v>
      </c>
      <c r="D33" s="19">
        <v>43410</v>
      </c>
      <c r="E33" s="9">
        <v>9</v>
      </c>
      <c r="F33" s="10">
        <v>0.35</v>
      </c>
      <c r="G33" s="10">
        <v>0.1</v>
      </c>
      <c r="H33" s="11">
        <f t="shared" si="0"/>
        <v>8.5500000000000007</v>
      </c>
    </row>
    <row r="34" spans="1:8">
      <c r="A34" s="8">
        <v>32</v>
      </c>
      <c r="B34" s="26" t="s">
        <v>59</v>
      </c>
      <c r="C34" s="18" t="s">
        <v>51</v>
      </c>
      <c r="D34" s="25">
        <v>43417</v>
      </c>
      <c r="E34" s="9">
        <v>10</v>
      </c>
      <c r="F34" s="10">
        <v>1.5</v>
      </c>
      <c r="G34" s="10"/>
      <c r="H34" s="11">
        <f t="shared" si="0"/>
        <v>8.5</v>
      </c>
    </row>
    <row r="35" spans="1:8" ht="15" customHeight="1">
      <c r="A35" s="8">
        <v>33</v>
      </c>
      <c r="B35" s="22" t="s">
        <v>48</v>
      </c>
      <c r="C35" s="18" t="s">
        <v>43</v>
      </c>
      <c r="D35" s="21">
        <v>43738</v>
      </c>
      <c r="E35" s="9">
        <v>9</v>
      </c>
      <c r="F35" s="10">
        <v>0.45</v>
      </c>
      <c r="G35" s="10">
        <v>0.1</v>
      </c>
      <c r="H35" s="11">
        <f t="shared" si="0"/>
        <v>8.4500000000000011</v>
      </c>
    </row>
    <row r="36" spans="1:8">
      <c r="A36" s="8">
        <v>34</v>
      </c>
      <c r="B36" s="8" t="s">
        <v>25</v>
      </c>
      <c r="C36" s="18" t="s">
        <v>22</v>
      </c>
      <c r="D36" s="19">
        <v>43208</v>
      </c>
      <c r="E36" s="9">
        <v>9</v>
      </c>
      <c r="F36" s="10">
        <v>0.6</v>
      </c>
      <c r="G36" s="10"/>
      <c r="H36" s="11">
        <f>SUM(E36-F36-G36)</f>
        <v>8.4</v>
      </c>
    </row>
    <row r="37" spans="1:8">
      <c r="A37" s="8">
        <v>35</v>
      </c>
      <c r="B37" s="20" t="s">
        <v>52</v>
      </c>
      <c r="C37" s="18" t="s">
        <v>51</v>
      </c>
      <c r="D37" s="27">
        <v>43113</v>
      </c>
      <c r="E37" s="9">
        <v>10</v>
      </c>
      <c r="F37" s="10">
        <v>1.6</v>
      </c>
      <c r="G37" s="10"/>
      <c r="H37" s="11">
        <f>SUM(E37-F37-G37)</f>
        <v>8.4</v>
      </c>
    </row>
    <row r="38" spans="1:8">
      <c r="A38" s="8">
        <v>36</v>
      </c>
      <c r="B38" s="8" t="s">
        <v>21</v>
      </c>
      <c r="C38" s="18" t="s">
        <v>22</v>
      </c>
      <c r="D38" s="19">
        <v>43228</v>
      </c>
      <c r="E38" s="9">
        <v>9</v>
      </c>
      <c r="F38" s="10">
        <v>0.7</v>
      </c>
      <c r="G38" s="10"/>
      <c r="H38" s="11">
        <f t="shared" si="0"/>
        <v>8.3000000000000007</v>
      </c>
    </row>
    <row r="39" spans="1:8">
      <c r="A39" s="8">
        <v>37</v>
      </c>
      <c r="B39" s="22" t="s">
        <v>33</v>
      </c>
      <c r="C39" s="18" t="s">
        <v>29</v>
      </c>
      <c r="D39" s="21">
        <v>43269</v>
      </c>
      <c r="E39" s="9">
        <v>9</v>
      </c>
      <c r="F39" s="10">
        <v>0.75</v>
      </c>
      <c r="G39" s="10"/>
      <c r="H39" s="11">
        <f t="shared" si="0"/>
        <v>8.25</v>
      </c>
    </row>
    <row r="40" spans="1:8">
      <c r="A40" s="96">
        <v>38</v>
      </c>
      <c r="B40" s="97" t="s">
        <v>24</v>
      </c>
      <c r="C40" s="98" t="s">
        <v>22</v>
      </c>
      <c r="D40" s="99">
        <v>43219</v>
      </c>
      <c r="E40" s="100">
        <v>0</v>
      </c>
      <c r="F40" s="101">
        <v>0</v>
      </c>
      <c r="G40" s="101"/>
      <c r="H40" s="102">
        <f t="shared" si="0"/>
        <v>0</v>
      </c>
    </row>
    <row r="41" spans="1:8">
      <c r="A41" s="96">
        <v>39</v>
      </c>
      <c r="B41" s="96" t="s">
        <v>47</v>
      </c>
      <c r="C41" s="98" t="s">
        <v>43</v>
      </c>
      <c r="D41" s="104">
        <v>43754</v>
      </c>
      <c r="E41" s="100">
        <v>0</v>
      </c>
      <c r="F41" s="101">
        <v>0</v>
      </c>
      <c r="G41" s="101"/>
      <c r="H41" s="102">
        <f t="shared" si="0"/>
        <v>0</v>
      </c>
    </row>
  </sheetData>
  <sortState ref="B36:H37">
    <sortCondition descending="1" ref="D36:D37"/>
  </sortState>
  <mergeCells count="1">
    <mergeCell ref="E1:H1"/>
  </mergeCells>
  <dataValidations count="1">
    <dataValidation type="custom" allowBlank="1" showInputMessage="1" showErrorMessage="1" sqref="H3:H41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1"/>
  <sheetViews>
    <sheetView topLeftCell="A21" workbookViewId="0">
      <selection activeCell="L32" sqref="L32"/>
    </sheetView>
  </sheetViews>
  <sheetFormatPr defaultRowHeight="15"/>
  <cols>
    <col min="1" max="1" width="3" bestFit="1" customWidth="1"/>
    <col min="2" max="2" width="27.5703125" bestFit="1" customWidth="1"/>
    <col min="3" max="3" width="24" bestFit="1" customWidth="1"/>
    <col min="4" max="4" width="10.7109375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D1" s="2"/>
      <c r="E1" s="85" t="s">
        <v>2</v>
      </c>
      <c r="F1" s="85"/>
      <c r="G1" s="85"/>
      <c r="H1" s="85"/>
    </row>
    <row r="2" spans="1:9">
      <c r="B2" s="14" t="s">
        <v>3</v>
      </c>
      <c r="C2" s="14" t="s">
        <v>4</v>
      </c>
      <c r="D2" s="14" t="s">
        <v>5</v>
      </c>
      <c r="E2" s="6" t="s">
        <v>7</v>
      </c>
      <c r="F2" s="6" t="s">
        <v>12</v>
      </c>
      <c r="G2" s="6" t="s">
        <v>9</v>
      </c>
      <c r="H2" s="6" t="s">
        <v>13</v>
      </c>
    </row>
    <row r="3" spans="1:9">
      <c r="A3" s="68">
        <v>1</v>
      </c>
      <c r="B3" s="70" t="s">
        <v>19</v>
      </c>
      <c r="C3" s="63" t="s">
        <v>20</v>
      </c>
      <c r="D3" s="69">
        <v>43330</v>
      </c>
      <c r="E3" s="65">
        <v>10</v>
      </c>
      <c r="F3" s="66">
        <v>0.25</v>
      </c>
      <c r="G3" s="66"/>
      <c r="H3" s="67">
        <f t="shared" ref="H3:H41" si="0">SUM(E3-F3-G3)</f>
        <v>9.75</v>
      </c>
    </row>
    <row r="4" spans="1:9">
      <c r="A4" s="118">
        <v>2</v>
      </c>
      <c r="B4" s="118" t="s">
        <v>57</v>
      </c>
      <c r="C4" s="119" t="s">
        <v>51</v>
      </c>
      <c r="D4" s="120">
        <v>43279</v>
      </c>
      <c r="E4" s="121">
        <v>10</v>
      </c>
      <c r="F4" s="122">
        <v>0.3</v>
      </c>
      <c r="G4" s="122"/>
      <c r="H4" s="123">
        <f t="shared" si="0"/>
        <v>9.6999999999999993</v>
      </c>
      <c r="I4" s="126"/>
    </row>
    <row r="5" spans="1:9">
      <c r="A5" s="118">
        <v>3</v>
      </c>
      <c r="B5" s="129" t="s">
        <v>52</v>
      </c>
      <c r="C5" s="119" t="s">
        <v>51</v>
      </c>
      <c r="D5" s="130">
        <v>43113</v>
      </c>
      <c r="E5" s="121">
        <v>10</v>
      </c>
      <c r="F5" s="122">
        <v>0.35</v>
      </c>
      <c r="G5" s="122"/>
      <c r="H5" s="123">
        <f t="shared" si="0"/>
        <v>9.65</v>
      </c>
      <c r="I5" s="126"/>
    </row>
    <row r="6" spans="1:9">
      <c r="A6" s="118">
        <v>4</v>
      </c>
      <c r="B6" s="129" t="s">
        <v>45</v>
      </c>
      <c r="C6" s="119" t="s">
        <v>43</v>
      </c>
      <c r="D6" s="130">
        <v>43307</v>
      </c>
      <c r="E6" s="121">
        <v>10</v>
      </c>
      <c r="F6" s="122">
        <v>0.4</v>
      </c>
      <c r="G6" s="122"/>
      <c r="H6" s="123">
        <f>SUM(E6-F6-G6)</f>
        <v>9.6</v>
      </c>
      <c r="I6" s="126"/>
    </row>
    <row r="7" spans="1:9" ht="15.75" customHeight="1">
      <c r="A7" s="118">
        <v>5</v>
      </c>
      <c r="B7" s="118" t="s">
        <v>21</v>
      </c>
      <c r="C7" s="119" t="s">
        <v>22</v>
      </c>
      <c r="D7" s="120">
        <v>43228</v>
      </c>
      <c r="E7" s="121">
        <v>10</v>
      </c>
      <c r="F7" s="122">
        <v>0.4</v>
      </c>
      <c r="G7" s="122"/>
      <c r="H7" s="123">
        <f>SUM(E7-F7-G7)</f>
        <v>9.6</v>
      </c>
      <c r="I7" s="126"/>
    </row>
    <row r="8" spans="1:9">
      <c r="A8" s="118">
        <v>6</v>
      </c>
      <c r="B8" s="124" t="s">
        <v>64</v>
      </c>
      <c r="C8" s="119" t="s">
        <v>63</v>
      </c>
      <c r="D8" s="125">
        <v>43193</v>
      </c>
      <c r="E8" s="121">
        <v>10</v>
      </c>
      <c r="F8" s="122">
        <v>0.4</v>
      </c>
      <c r="G8" s="122"/>
      <c r="H8" s="123">
        <f>SUM(E8-F8-G8)</f>
        <v>9.6</v>
      </c>
      <c r="I8" s="126"/>
    </row>
    <row r="9" spans="1:9">
      <c r="A9" s="8">
        <v>7</v>
      </c>
      <c r="B9" s="24" t="s">
        <v>66</v>
      </c>
      <c r="C9" s="18" t="s">
        <v>63</v>
      </c>
      <c r="D9" s="19">
        <v>43143</v>
      </c>
      <c r="E9" s="9">
        <v>10</v>
      </c>
      <c r="F9" s="10">
        <v>0.4</v>
      </c>
      <c r="G9" s="10"/>
      <c r="H9" s="11">
        <f>SUM(E9-F9-G9)</f>
        <v>9.6</v>
      </c>
    </row>
    <row r="10" spans="1:9">
      <c r="A10" s="8">
        <v>8</v>
      </c>
      <c r="B10" s="22" t="s">
        <v>48</v>
      </c>
      <c r="C10" s="18" t="s">
        <v>43</v>
      </c>
      <c r="D10" s="21">
        <v>43738</v>
      </c>
      <c r="E10" s="9">
        <v>10</v>
      </c>
      <c r="F10" s="10">
        <v>0.5</v>
      </c>
      <c r="G10" s="10"/>
      <c r="H10" s="11">
        <f>SUM(E10-F10-G10)</f>
        <v>9.5</v>
      </c>
    </row>
    <row r="11" spans="1:9">
      <c r="A11" s="8">
        <v>9</v>
      </c>
      <c r="B11" s="8" t="s">
        <v>53</v>
      </c>
      <c r="C11" s="18" t="s">
        <v>51</v>
      </c>
      <c r="D11" s="19">
        <v>43448</v>
      </c>
      <c r="E11" s="9">
        <v>10</v>
      </c>
      <c r="F11" s="10">
        <v>0.5</v>
      </c>
      <c r="G11" s="10"/>
      <c r="H11" s="11">
        <f>SUM(E11-F11-G11)</f>
        <v>9.5</v>
      </c>
    </row>
    <row r="12" spans="1:9">
      <c r="A12" s="8">
        <v>10</v>
      </c>
      <c r="B12" s="22" t="s">
        <v>26</v>
      </c>
      <c r="C12" s="18" t="s">
        <v>27</v>
      </c>
      <c r="D12" s="21">
        <v>43133</v>
      </c>
      <c r="E12" s="9">
        <v>10</v>
      </c>
      <c r="F12" s="10">
        <v>0.5</v>
      </c>
      <c r="G12" s="10"/>
      <c r="H12" s="11">
        <f>SUM(E12-F12-G12)</f>
        <v>9.5</v>
      </c>
    </row>
    <row r="13" spans="1:9">
      <c r="A13" s="8">
        <v>11</v>
      </c>
      <c r="B13" s="8" t="s">
        <v>49</v>
      </c>
      <c r="C13" s="18" t="s">
        <v>43</v>
      </c>
      <c r="D13" s="19">
        <v>43550</v>
      </c>
      <c r="E13" s="9">
        <v>10</v>
      </c>
      <c r="F13" s="10">
        <v>0.6</v>
      </c>
      <c r="G13" s="10"/>
      <c r="H13" s="11">
        <f>SUM(E13-F13-G13)</f>
        <v>9.4</v>
      </c>
    </row>
    <row r="14" spans="1:9">
      <c r="A14" s="8">
        <v>12</v>
      </c>
      <c r="B14" s="8" t="s">
        <v>65</v>
      </c>
      <c r="C14" s="18" t="s">
        <v>63</v>
      </c>
      <c r="D14" s="19">
        <v>43468</v>
      </c>
      <c r="E14" s="9">
        <v>10</v>
      </c>
      <c r="F14" s="10">
        <v>0.6</v>
      </c>
      <c r="G14" s="10"/>
      <c r="H14" s="11">
        <f>SUM(E14-F14-G14)</f>
        <v>9.4</v>
      </c>
    </row>
    <row r="15" spans="1:9" ht="15.75" customHeight="1">
      <c r="A15" s="8">
        <v>13</v>
      </c>
      <c r="B15" s="24" t="s">
        <v>46</v>
      </c>
      <c r="C15" s="18" t="s">
        <v>43</v>
      </c>
      <c r="D15" s="19">
        <v>43425</v>
      </c>
      <c r="E15" s="9">
        <v>10</v>
      </c>
      <c r="F15" s="10">
        <v>0.6</v>
      </c>
      <c r="G15" s="10"/>
      <c r="H15" s="11">
        <f>SUM(E15-F15-G15)</f>
        <v>9.4</v>
      </c>
    </row>
    <row r="16" spans="1:9">
      <c r="A16" s="8">
        <v>14</v>
      </c>
      <c r="B16" s="8" t="s">
        <v>60</v>
      </c>
      <c r="C16" s="18" t="s">
        <v>51</v>
      </c>
      <c r="D16" s="19">
        <v>43106</v>
      </c>
      <c r="E16" s="9">
        <v>10</v>
      </c>
      <c r="F16" s="10">
        <v>0.6</v>
      </c>
      <c r="G16" s="10"/>
      <c r="H16" s="11">
        <f>SUM(E16-F16-G16)</f>
        <v>9.4</v>
      </c>
    </row>
    <row r="17" spans="1:8">
      <c r="A17" s="8">
        <v>15</v>
      </c>
      <c r="B17" s="26" t="s">
        <v>42</v>
      </c>
      <c r="C17" s="18" t="s">
        <v>38</v>
      </c>
      <c r="D17" s="25">
        <v>43412</v>
      </c>
      <c r="E17" s="9">
        <v>10</v>
      </c>
      <c r="F17" s="10">
        <v>0.6</v>
      </c>
      <c r="G17" s="10">
        <v>0.1</v>
      </c>
      <c r="H17" s="11">
        <f>SUM(E17-F17-G17)</f>
        <v>9.3000000000000007</v>
      </c>
    </row>
    <row r="18" spans="1:8">
      <c r="A18" s="8">
        <v>16</v>
      </c>
      <c r="B18" s="8" t="s">
        <v>56</v>
      </c>
      <c r="C18" s="18" t="s">
        <v>51</v>
      </c>
      <c r="D18" s="19">
        <v>43410</v>
      </c>
      <c r="E18" s="9">
        <v>10</v>
      </c>
      <c r="F18" s="10">
        <v>0.7</v>
      </c>
      <c r="G18" s="10"/>
      <c r="H18" s="11">
        <f>SUM(E18-F18-G18)</f>
        <v>9.3000000000000007</v>
      </c>
    </row>
    <row r="19" spans="1:8">
      <c r="A19" s="8">
        <v>17</v>
      </c>
      <c r="B19" s="26" t="s">
        <v>54</v>
      </c>
      <c r="C19" s="18" t="s">
        <v>51</v>
      </c>
      <c r="D19" s="25">
        <v>43362</v>
      </c>
      <c r="E19" s="9">
        <v>10</v>
      </c>
      <c r="F19" s="10">
        <v>0.7</v>
      </c>
      <c r="G19" s="10"/>
      <c r="H19" s="11">
        <f>SUM(E19-F19-G19)</f>
        <v>9.3000000000000007</v>
      </c>
    </row>
    <row r="20" spans="1:8" ht="15.75" customHeight="1">
      <c r="A20" s="8">
        <v>18</v>
      </c>
      <c r="B20" s="26" t="s">
        <v>62</v>
      </c>
      <c r="C20" s="18" t="s">
        <v>63</v>
      </c>
      <c r="D20" s="25">
        <v>43311</v>
      </c>
      <c r="E20" s="9">
        <v>10</v>
      </c>
      <c r="F20" s="10">
        <v>0.7</v>
      </c>
      <c r="G20" s="10"/>
      <c r="H20" s="11">
        <f>SUM(E20-F20-G20)</f>
        <v>9.3000000000000007</v>
      </c>
    </row>
    <row r="21" spans="1:8">
      <c r="A21" s="8">
        <v>19</v>
      </c>
      <c r="B21" s="8" t="s">
        <v>34</v>
      </c>
      <c r="C21" s="18" t="s">
        <v>29</v>
      </c>
      <c r="D21" s="19">
        <v>43105</v>
      </c>
      <c r="E21" s="9">
        <v>10</v>
      </c>
      <c r="F21" s="10">
        <v>0.7</v>
      </c>
      <c r="G21" s="10"/>
      <c r="H21" s="11">
        <f>SUM(E21-F21-G21)</f>
        <v>9.3000000000000007</v>
      </c>
    </row>
    <row r="22" spans="1:8">
      <c r="A22" s="8">
        <v>20</v>
      </c>
      <c r="B22" s="8" t="s">
        <v>28</v>
      </c>
      <c r="C22" s="18" t="s">
        <v>27</v>
      </c>
      <c r="D22" s="19">
        <v>43316</v>
      </c>
      <c r="E22" s="9">
        <v>10</v>
      </c>
      <c r="F22" s="10">
        <v>0.8</v>
      </c>
      <c r="G22" s="10"/>
      <c r="H22" s="11">
        <f>SUM(E22-F22-G22)</f>
        <v>9.1999999999999993</v>
      </c>
    </row>
    <row r="23" spans="1:8" ht="15.75" customHeight="1">
      <c r="A23" s="8">
        <v>21</v>
      </c>
      <c r="B23" s="8" t="s">
        <v>23</v>
      </c>
      <c r="C23" s="18" t="s">
        <v>22</v>
      </c>
      <c r="D23" s="19">
        <v>43295</v>
      </c>
      <c r="E23" s="9">
        <v>10</v>
      </c>
      <c r="F23" s="10">
        <v>0.8</v>
      </c>
      <c r="G23" s="10"/>
      <c r="H23" s="11">
        <f>SUM(E23-F23-G23)</f>
        <v>9.1999999999999993</v>
      </c>
    </row>
    <row r="24" spans="1:8">
      <c r="A24" s="8">
        <v>22</v>
      </c>
      <c r="B24" s="20" t="s">
        <v>58</v>
      </c>
      <c r="C24" s="18" t="s">
        <v>51</v>
      </c>
      <c r="D24" s="27">
        <v>43264</v>
      </c>
      <c r="E24" s="9">
        <v>10</v>
      </c>
      <c r="F24" s="10">
        <v>0.8</v>
      </c>
      <c r="G24" s="10"/>
      <c r="H24" s="11">
        <f>SUM(E24-F24-G24)</f>
        <v>9.1999999999999993</v>
      </c>
    </row>
    <row r="25" spans="1:8">
      <c r="A25" s="8">
        <v>23</v>
      </c>
      <c r="B25" s="8" t="s">
        <v>25</v>
      </c>
      <c r="C25" s="18" t="s">
        <v>22</v>
      </c>
      <c r="D25" s="19">
        <v>43208</v>
      </c>
      <c r="E25" s="9">
        <v>10</v>
      </c>
      <c r="F25" s="10">
        <v>0.8</v>
      </c>
      <c r="G25" s="10"/>
      <c r="H25" s="11">
        <f>SUM(E25-F25-G25)</f>
        <v>9.1999999999999993</v>
      </c>
    </row>
    <row r="26" spans="1:8">
      <c r="A26" s="8">
        <v>24</v>
      </c>
      <c r="B26" s="22" t="s">
        <v>31</v>
      </c>
      <c r="C26" s="18" t="s">
        <v>29</v>
      </c>
      <c r="D26" s="21">
        <v>43207</v>
      </c>
      <c r="E26" s="9">
        <v>10</v>
      </c>
      <c r="F26" s="10">
        <v>0.8</v>
      </c>
      <c r="G26" s="10"/>
      <c r="H26" s="11">
        <f>SUM(E26-F26-G26)</f>
        <v>9.1999999999999993</v>
      </c>
    </row>
    <row r="27" spans="1:8" ht="15.75" customHeight="1">
      <c r="A27" s="8">
        <v>25</v>
      </c>
      <c r="B27" s="8" t="s">
        <v>61</v>
      </c>
      <c r="C27" s="18" t="s">
        <v>51</v>
      </c>
      <c r="D27" s="19">
        <v>43725</v>
      </c>
      <c r="E27" s="9">
        <v>10</v>
      </c>
      <c r="F27" s="10">
        <v>0.9</v>
      </c>
      <c r="G27" s="10"/>
      <c r="H27" s="11">
        <f>SUM(E27-F27-G27)</f>
        <v>9.1</v>
      </c>
    </row>
    <row r="28" spans="1:8">
      <c r="A28" s="8">
        <v>26</v>
      </c>
      <c r="B28" s="8" t="s">
        <v>40</v>
      </c>
      <c r="C28" s="18" t="s">
        <v>38</v>
      </c>
      <c r="D28" s="19">
        <v>43672</v>
      </c>
      <c r="E28" s="9">
        <v>10</v>
      </c>
      <c r="F28" s="10">
        <v>0.9</v>
      </c>
      <c r="G28" s="10"/>
      <c r="H28" s="11">
        <f>SUM(E28-F28-G28)</f>
        <v>9.1</v>
      </c>
    </row>
    <row r="29" spans="1:8" ht="15.75" customHeight="1">
      <c r="A29" s="8">
        <v>27</v>
      </c>
      <c r="B29" s="23" t="s">
        <v>50</v>
      </c>
      <c r="C29" s="18" t="s">
        <v>51</v>
      </c>
      <c r="D29" s="30">
        <v>43450</v>
      </c>
      <c r="E29" s="9">
        <v>10</v>
      </c>
      <c r="F29" s="10">
        <v>0.9</v>
      </c>
      <c r="G29" s="10"/>
      <c r="H29" s="11">
        <f>SUM(E29-F29-G29)</f>
        <v>9.1</v>
      </c>
    </row>
    <row r="30" spans="1:8" ht="14.25" customHeight="1">
      <c r="A30" s="8">
        <v>28</v>
      </c>
      <c r="B30" s="22" t="s">
        <v>33</v>
      </c>
      <c r="C30" s="18" t="s">
        <v>29</v>
      </c>
      <c r="D30" s="21">
        <v>43269</v>
      </c>
      <c r="E30" s="9">
        <v>10</v>
      </c>
      <c r="F30" s="10">
        <v>0.9</v>
      </c>
      <c r="G30" s="10"/>
      <c r="H30" s="11">
        <f>SUM(E30-F30-G30)</f>
        <v>9.1</v>
      </c>
    </row>
    <row r="31" spans="1:8" ht="15.75" customHeight="1">
      <c r="A31" s="8">
        <v>29</v>
      </c>
      <c r="B31" s="28" t="s">
        <v>35</v>
      </c>
      <c r="C31" s="18" t="s">
        <v>29</v>
      </c>
      <c r="D31" s="19">
        <v>43157</v>
      </c>
      <c r="E31" s="9">
        <v>10</v>
      </c>
      <c r="F31" s="10">
        <v>0.9</v>
      </c>
      <c r="G31" s="10"/>
      <c r="H31" s="11">
        <f>SUM(E31-F31-G31)</f>
        <v>9.1</v>
      </c>
    </row>
    <row r="32" spans="1:8">
      <c r="A32" s="8">
        <v>30</v>
      </c>
      <c r="B32" s="8" t="s">
        <v>44</v>
      </c>
      <c r="C32" s="18" t="s">
        <v>43</v>
      </c>
      <c r="D32" s="19">
        <v>43579</v>
      </c>
      <c r="E32" s="9">
        <v>10</v>
      </c>
      <c r="F32" s="10">
        <v>1</v>
      </c>
      <c r="G32" s="10"/>
      <c r="H32" s="11">
        <f>SUM(E32-F32-G32)</f>
        <v>9</v>
      </c>
    </row>
    <row r="33" spans="1:8">
      <c r="A33" s="8">
        <v>31</v>
      </c>
      <c r="B33" s="26" t="s">
        <v>30</v>
      </c>
      <c r="C33" s="18" t="s">
        <v>29</v>
      </c>
      <c r="D33" s="25">
        <v>43361</v>
      </c>
      <c r="E33" s="9">
        <v>10</v>
      </c>
      <c r="F33" s="10">
        <v>1</v>
      </c>
      <c r="G33" s="10"/>
      <c r="H33" s="11">
        <f>SUM(E33-F33-G33)</f>
        <v>9</v>
      </c>
    </row>
    <row r="34" spans="1:8">
      <c r="A34" s="8">
        <v>32</v>
      </c>
      <c r="B34" s="26" t="s">
        <v>39</v>
      </c>
      <c r="C34" s="18" t="s">
        <v>38</v>
      </c>
      <c r="D34" s="25">
        <v>43731</v>
      </c>
      <c r="E34" s="9">
        <v>10</v>
      </c>
      <c r="F34" s="10">
        <v>1.2</v>
      </c>
      <c r="G34" s="10"/>
      <c r="H34" s="11">
        <f t="shared" si="0"/>
        <v>8.8000000000000007</v>
      </c>
    </row>
    <row r="35" spans="1:8" ht="15.75" customHeight="1">
      <c r="A35" s="8">
        <v>33</v>
      </c>
      <c r="B35" s="20" t="s">
        <v>41</v>
      </c>
      <c r="C35" s="18" t="s">
        <v>38</v>
      </c>
      <c r="D35" s="27">
        <v>43522</v>
      </c>
      <c r="E35" s="9">
        <v>10</v>
      </c>
      <c r="F35" s="10">
        <v>1.3</v>
      </c>
      <c r="G35" s="10"/>
      <c r="H35" s="11">
        <f>SUM(E35-F35-G35)</f>
        <v>8.6999999999999993</v>
      </c>
    </row>
    <row r="36" spans="1:8">
      <c r="A36" s="8">
        <v>34</v>
      </c>
      <c r="B36" s="22" t="s">
        <v>32</v>
      </c>
      <c r="C36" s="18" t="s">
        <v>29</v>
      </c>
      <c r="D36" s="21">
        <v>43147</v>
      </c>
      <c r="E36" s="9">
        <v>10</v>
      </c>
      <c r="F36" s="10">
        <v>1.3</v>
      </c>
      <c r="G36" s="10"/>
      <c r="H36" s="11">
        <f>SUM(E36-F36-G36)</f>
        <v>8.6999999999999993</v>
      </c>
    </row>
    <row r="37" spans="1:8">
      <c r="A37" s="8">
        <v>35</v>
      </c>
      <c r="B37" s="22" t="s">
        <v>55</v>
      </c>
      <c r="C37" s="18" t="s">
        <v>51</v>
      </c>
      <c r="D37" s="21">
        <v>43609</v>
      </c>
      <c r="E37" s="9">
        <v>9</v>
      </c>
      <c r="F37" s="10">
        <v>0.6</v>
      </c>
      <c r="G37" s="10"/>
      <c r="H37" s="11">
        <f>SUM(E37-F37-G37)</f>
        <v>8.4</v>
      </c>
    </row>
    <row r="38" spans="1:8">
      <c r="A38" s="8">
        <v>36</v>
      </c>
      <c r="B38" s="26" t="s">
        <v>59</v>
      </c>
      <c r="C38" s="18" t="s">
        <v>51</v>
      </c>
      <c r="D38" s="25">
        <v>43417</v>
      </c>
      <c r="E38" s="9">
        <v>9</v>
      </c>
      <c r="F38" s="10">
        <v>0.6</v>
      </c>
      <c r="G38" s="10"/>
      <c r="H38" s="11">
        <f>SUM(E38-F38-G38)</f>
        <v>8.4</v>
      </c>
    </row>
    <row r="39" spans="1:8">
      <c r="A39" s="8">
        <v>37</v>
      </c>
      <c r="B39" s="8" t="s">
        <v>36</v>
      </c>
      <c r="C39" s="18" t="s">
        <v>37</v>
      </c>
      <c r="D39" s="19">
        <v>43624</v>
      </c>
      <c r="E39" s="9">
        <v>10</v>
      </c>
      <c r="F39" s="10">
        <v>10</v>
      </c>
      <c r="G39" s="10"/>
      <c r="H39" s="11">
        <f>SUM(E39-F39-G39)</f>
        <v>0</v>
      </c>
    </row>
    <row r="40" spans="1:8">
      <c r="A40" s="96">
        <v>38</v>
      </c>
      <c r="B40" s="97" t="s">
        <v>24</v>
      </c>
      <c r="C40" s="98" t="s">
        <v>22</v>
      </c>
      <c r="D40" s="99">
        <v>43219</v>
      </c>
      <c r="E40" s="100">
        <v>0</v>
      </c>
      <c r="F40" s="101">
        <v>0</v>
      </c>
      <c r="G40" s="101"/>
      <c r="H40" s="102">
        <f>SUM(E40-F40-G40)</f>
        <v>0</v>
      </c>
    </row>
    <row r="41" spans="1:8">
      <c r="A41" s="96">
        <v>39</v>
      </c>
      <c r="B41" s="96" t="s">
        <v>47</v>
      </c>
      <c r="C41" s="98" t="s">
        <v>43</v>
      </c>
      <c r="D41" s="104">
        <v>43754</v>
      </c>
      <c r="E41" s="100">
        <v>0</v>
      </c>
      <c r="F41" s="101">
        <v>0</v>
      </c>
      <c r="G41" s="101"/>
      <c r="H41" s="102">
        <f>SUM(E41-F41-G41)</f>
        <v>0</v>
      </c>
    </row>
  </sheetData>
  <sortState ref="B37:H38">
    <sortCondition descending="1" ref="D37:D38"/>
  </sortState>
  <mergeCells count="1">
    <mergeCell ref="E1:H1"/>
  </mergeCells>
  <dataValidations count="1">
    <dataValidation type="custom" allowBlank="1" showInputMessage="1" showErrorMessage="1" sqref="H3:H41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34"/>
  <sheetViews>
    <sheetView tabSelected="1" topLeftCell="A18" workbookViewId="0">
      <selection activeCell="U20" sqref="U20"/>
    </sheetView>
  </sheetViews>
  <sheetFormatPr defaultRowHeight="15"/>
  <cols>
    <col min="1" max="1" width="2" bestFit="1" customWidth="1"/>
    <col min="2" max="2" width="32.28515625" bestFit="1" customWidth="1"/>
    <col min="3" max="3" width="26" bestFit="1" customWidth="1"/>
    <col min="4" max="4" width="12.140625" style="2" bestFit="1" customWidth="1"/>
    <col min="18" max="18" width="10.7109375" customWidth="1"/>
    <col min="20" max="22" width="14.140625" customWidth="1"/>
  </cols>
  <sheetData>
    <row r="1" spans="1:23" ht="18.75">
      <c r="A1" s="79" t="s">
        <v>107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31"/>
    </row>
    <row r="2" spans="1:23" ht="19.5" thickBot="1">
      <c r="A2" s="17"/>
      <c r="B2" s="79" t="s">
        <v>106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</row>
    <row r="3" spans="1:23">
      <c r="B3" s="44" t="s">
        <v>105</v>
      </c>
      <c r="E3" s="81" t="s">
        <v>0</v>
      </c>
      <c r="F3" s="82"/>
      <c r="G3" s="82"/>
      <c r="H3" s="82"/>
      <c r="I3" s="83" t="s">
        <v>1</v>
      </c>
      <c r="J3" s="84"/>
      <c r="K3" s="84"/>
      <c r="L3" s="84"/>
      <c r="M3" s="85" t="s">
        <v>104</v>
      </c>
      <c r="N3" s="85"/>
      <c r="O3" s="85"/>
      <c r="P3" s="85"/>
      <c r="R3" s="140" t="s">
        <v>108</v>
      </c>
    </row>
    <row r="4" spans="1:23" ht="15.75" thickBot="1">
      <c r="B4" s="43" t="s">
        <v>3</v>
      </c>
      <c r="C4" s="3" t="s">
        <v>4</v>
      </c>
      <c r="D4" s="3" t="s">
        <v>5</v>
      </c>
      <c r="E4" s="4" t="s">
        <v>7</v>
      </c>
      <c r="F4" s="4" t="s">
        <v>8</v>
      </c>
      <c r="G4" s="4" t="s">
        <v>9</v>
      </c>
      <c r="H4" s="4" t="s">
        <v>10</v>
      </c>
      <c r="I4" s="5" t="s">
        <v>7</v>
      </c>
      <c r="J4" s="5" t="s">
        <v>8</v>
      </c>
      <c r="K4" s="5" t="s">
        <v>9</v>
      </c>
      <c r="L4" s="5" t="s">
        <v>11</v>
      </c>
      <c r="M4" s="6" t="s">
        <v>7</v>
      </c>
      <c r="N4" s="6" t="s">
        <v>12</v>
      </c>
      <c r="O4" s="6" t="s">
        <v>9</v>
      </c>
      <c r="P4" s="6" t="s">
        <v>13</v>
      </c>
      <c r="Q4" s="131" t="s">
        <v>6</v>
      </c>
      <c r="R4" s="141"/>
      <c r="S4" s="135"/>
      <c r="T4" s="136"/>
      <c r="U4" s="136"/>
      <c r="V4" s="136"/>
      <c r="W4" s="135"/>
    </row>
    <row r="5" spans="1:23">
      <c r="A5" s="142">
        <v>1</v>
      </c>
      <c r="B5" s="73" t="s">
        <v>71</v>
      </c>
      <c r="C5" s="143" t="s">
        <v>72</v>
      </c>
      <c r="D5" s="144">
        <v>43668</v>
      </c>
      <c r="E5" s="145">
        <v>10</v>
      </c>
      <c r="F5" s="146">
        <v>0.75</v>
      </c>
      <c r="G5" s="146"/>
      <c r="H5" s="147">
        <f>SUM(E5-F5-G5)</f>
        <v>9.25</v>
      </c>
      <c r="I5" s="148">
        <v>10</v>
      </c>
      <c r="J5" s="146">
        <v>0.4</v>
      </c>
      <c r="K5" s="146">
        <v>0.1</v>
      </c>
      <c r="L5" s="147">
        <f>SUM(I5-J5-K5)</f>
        <v>9.5</v>
      </c>
      <c r="M5" s="148">
        <v>10</v>
      </c>
      <c r="N5" s="146">
        <v>1</v>
      </c>
      <c r="O5" s="146">
        <v>0.1</v>
      </c>
      <c r="P5" s="147">
        <f>SUM(M5-N5-O5)</f>
        <v>8.9</v>
      </c>
      <c r="Q5" s="149">
        <f>SUM(H5+L5+P5)</f>
        <v>27.65</v>
      </c>
      <c r="R5" s="150">
        <v>85.85</v>
      </c>
      <c r="S5" s="137"/>
      <c r="T5" s="138"/>
      <c r="U5" s="138"/>
      <c r="V5" s="138"/>
      <c r="W5" s="135"/>
    </row>
    <row r="6" spans="1:23">
      <c r="A6" s="151"/>
      <c r="B6" s="74" t="s">
        <v>70</v>
      </c>
      <c r="C6" s="152"/>
      <c r="D6" s="153">
        <v>43721</v>
      </c>
      <c r="E6" s="154">
        <v>10</v>
      </c>
      <c r="F6" s="66">
        <v>0.4</v>
      </c>
      <c r="G6" s="66">
        <v>0.1</v>
      </c>
      <c r="H6" s="67">
        <f>SUM(E6-F6-G6)</f>
        <v>9.5</v>
      </c>
      <c r="I6" s="65">
        <v>10</v>
      </c>
      <c r="J6" s="66">
        <v>0.3</v>
      </c>
      <c r="K6" s="66"/>
      <c r="L6" s="67">
        <f>SUM(I6-J6-K6)</f>
        <v>9.6999999999999993</v>
      </c>
      <c r="M6" s="65">
        <v>10</v>
      </c>
      <c r="N6" s="66">
        <v>0.8</v>
      </c>
      <c r="O6" s="66"/>
      <c r="P6" s="67">
        <f>SUM(M6-N6-O6)</f>
        <v>9.1999999999999993</v>
      </c>
      <c r="Q6" s="155">
        <f>SUM(H6+L6+P6)</f>
        <v>28.4</v>
      </c>
      <c r="R6" s="156"/>
      <c r="S6" s="137"/>
      <c r="T6" s="138"/>
      <c r="U6" s="138"/>
      <c r="V6" s="138"/>
      <c r="W6" s="135"/>
    </row>
    <row r="7" spans="1:23">
      <c r="A7" s="151"/>
      <c r="B7" s="74" t="s">
        <v>69</v>
      </c>
      <c r="C7" s="152"/>
      <c r="D7" s="153">
        <v>43554</v>
      </c>
      <c r="E7" s="154">
        <v>10</v>
      </c>
      <c r="F7" s="66">
        <v>0.55000000000000004</v>
      </c>
      <c r="G7" s="66"/>
      <c r="H7" s="67">
        <f>SUM(E7-F7-G7)</f>
        <v>9.4499999999999993</v>
      </c>
      <c r="I7" s="65">
        <v>10</v>
      </c>
      <c r="J7" s="66">
        <v>0.2</v>
      </c>
      <c r="K7" s="66"/>
      <c r="L7" s="67">
        <f>SUM(I7-J7-K7)</f>
        <v>9.8000000000000007</v>
      </c>
      <c r="M7" s="65">
        <v>10</v>
      </c>
      <c r="N7" s="66">
        <v>0.8</v>
      </c>
      <c r="O7" s="66"/>
      <c r="P7" s="67">
        <f>SUM(M7-N7-O7)</f>
        <v>9.1999999999999993</v>
      </c>
      <c r="Q7" s="155">
        <f>SUM(H7+L7+P7)</f>
        <v>28.45</v>
      </c>
      <c r="R7" s="156"/>
      <c r="S7" s="137"/>
      <c r="T7" s="138"/>
      <c r="U7" s="138"/>
      <c r="V7" s="138"/>
      <c r="W7" s="135"/>
    </row>
    <row r="8" spans="1:23">
      <c r="A8" s="151"/>
      <c r="B8" s="74" t="s">
        <v>68</v>
      </c>
      <c r="C8" s="152"/>
      <c r="D8" s="153">
        <v>43709</v>
      </c>
      <c r="E8" s="154">
        <v>10</v>
      </c>
      <c r="F8" s="66">
        <v>0.5</v>
      </c>
      <c r="G8" s="66"/>
      <c r="H8" s="67">
        <f>SUM(E8-F8-G8)</f>
        <v>9.5</v>
      </c>
      <c r="I8" s="65">
        <v>10</v>
      </c>
      <c r="J8" s="66">
        <v>0.25</v>
      </c>
      <c r="K8" s="66"/>
      <c r="L8" s="67">
        <f>SUM(I8-J8-K8)</f>
        <v>9.75</v>
      </c>
      <c r="M8" s="65">
        <v>10</v>
      </c>
      <c r="N8" s="66">
        <v>0.4</v>
      </c>
      <c r="O8" s="66"/>
      <c r="P8" s="67">
        <f>SUM(M8-N8-O8)</f>
        <v>9.6</v>
      </c>
      <c r="Q8" s="155">
        <f>SUM(H8+L8+P8)</f>
        <v>28.85</v>
      </c>
      <c r="R8" s="156"/>
      <c r="S8" s="137"/>
      <c r="T8" s="138"/>
      <c r="U8" s="138"/>
      <c r="V8" s="138"/>
      <c r="W8" s="135"/>
    </row>
    <row r="9" spans="1:23" ht="15.75" thickBot="1">
      <c r="A9" s="157"/>
      <c r="B9" s="78" t="s">
        <v>67</v>
      </c>
      <c r="C9" s="158"/>
      <c r="D9" s="159">
        <v>43723</v>
      </c>
      <c r="E9" s="160">
        <v>10</v>
      </c>
      <c r="F9" s="161">
        <v>0.4</v>
      </c>
      <c r="G9" s="161"/>
      <c r="H9" s="162">
        <f>SUM(E9-F9-G9)</f>
        <v>9.6</v>
      </c>
      <c r="I9" s="163">
        <v>10</v>
      </c>
      <c r="J9" s="161">
        <v>0.25</v>
      </c>
      <c r="K9" s="161"/>
      <c r="L9" s="162">
        <f>SUM(I9-J9-K9)</f>
        <v>9.75</v>
      </c>
      <c r="M9" s="163">
        <v>10</v>
      </c>
      <c r="N9" s="161">
        <v>0.7</v>
      </c>
      <c r="O9" s="161"/>
      <c r="P9" s="162">
        <f>SUM(M9-N9-O9)</f>
        <v>9.3000000000000007</v>
      </c>
      <c r="Q9" s="164">
        <f>SUM(H9+L9+P9)</f>
        <v>28.650000000000002</v>
      </c>
      <c r="R9" s="165"/>
      <c r="S9" s="137"/>
      <c r="T9" s="138"/>
      <c r="U9" s="138"/>
      <c r="V9" s="138"/>
      <c r="W9" s="139"/>
    </row>
    <row r="10" spans="1:23">
      <c r="A10" s="166">
        <v>2</v>
      </c>
      <c r="B10" s="76" t="s">
        <v>103</v>
      </c>
      <c r="C10" s="167" t="s">
        <v>102</v>
      </c>
      <c r="D10" s="168">
        <v>43753</v>
      </c>
      <c r="E10" s="145">
        <v>10</v>
      </c>
      <c r="F10" s="146">
        <v>1.1000000000000001</v>
      </c>
      <c r="G10" s="146"/>
      <c r="H10" s="147">
        <f t="shared" ref="H10" si="0">SUM(E10-F10-G10)</f>
        <v>8.9</v>
      </c>
      <c r="I10" s="148">
        <v>10</v>
      </c>
      <c r="J10" s="146">
        <v>0.6</v>
      </c>
      <c r="K10" s="146"/>
      <c r="L10" s="147">
        <f t="shared" ref="L10" si="1">SUM(I10-J10-K10)</f>
        <v>9.4</v>
      </c>
      <c r="M10" s="148">
        <v>10</v>
      </c>
      <c r="N10" s="146">
        <v>0.7</v>
      </c>
      <c r="O10" s="146"/>
      <c r="P10" s="147">
        <f t="shared" ref="P10" si="2">SUM(M10-N10-O10)</f>
        <v>9.3000000000000007</v>
      </c>
      <c r="Q10" s="149">
        <f t="shared" ref="Q10" si="3">SUM(H10+L10+P10)</f>
        <v>27.6</v>
      </c>
      <c r="R10" s="150">
        <v>84.8</v>
      </c>
      <c r="S10" s="137"/>
      <c r="T10" s="138"/>
      <c r="U10" s="138"/>
      <c r="V10" s="138"/>
      <c r="W10" s="135"/>
    </row>
    <row r="11" spans="1:23">
      <c r="A11" s="169"/>
      <c r="B11" s="74" t="s">
        <v>101</v>
      </c>
      <c r="C11" s="170"/>
      <c r="D11" s="153">
        <v>43235</v>
      </c>
      <c r="E11" s="154">
        <v>10</v>
      </c>
      <c r="F11" s="66">
        <v>0.9</v>
      </c>
      <c r="G11" s="66"/>
      <c r="H11" s="67">
        <f>SUM(E11-F11-G11)</f>
        <v>9.1</v>
      </c>
      <c r="I11" s="65">
        <v>10</v>
      </c>
      <c r="J11" s="66">
        <v>0.3</v>
      </c>
      <c r="K11" s="66"/>
      <c r="L11" s="67">
        <f>SUM(I11-J11-K11)</f>
        <v>9.6999999999999993</v>
      </c>
      <c r="M11" s="65">
        <v>10</v>
      </c>
      <c r="N11" s="66">
        <v>0.9</v>
      </c>
      <c r="O11" s="66"/>
      <c r="P11" s="67">
        <f>SUM(M11-N11-O11)</f>
        <v>9.1</v>
      </c>
      <c r="Q11" s="155">
        <f>SUM(H11+L11+P11)</f>
        <v>27.9</v>
      </c>
      <c r="R11" s="156"/>
      <c r="S11" s="137"/>
      <c r="T11" s="138"/>
      <c r="U11" s="138"/>
      <c r="V11" s="138"/>
      <c r="W11" s="135"/>
    </row>
    <row r="12" spans="1:23">
      <c r="A12" s="169"/>
      <c r="B12" s="77" t="s">
        <v>100</v>
      </c>
      <c r="C12" s="170"/>
      <c r="D12" s="153">
        <v>43478</v>
      </c>
      <c r="E12" s="154">
        <v>10</v>
      </c>
      <c r="F12" s="66">
        <v>0.6</v>
      </c>
      <c r="G12" s="66"/>
      <c r="H12" s="67">
        <f>SUM(E12-F12-G12)</f>
        <v>9.4</v>
      </c>
      <c r="I12" s="65">
        <v>9</v>
      </c>
      <c r="J12" s="66">
        <v>0.2</v>
      </c>
      <c r="K12" s="66"/>
      <c r="L12" s="67">
        <f>SUM(I12-J12-K12)</f>
        <v>8.8000000000000007</v>
      </c>
      <c r="M12" s="65">
        <v>10</v>
      </c>
      <c r="N12" s="66">
        <v>0.6</v>
      </c>
      <c r="O12" s="66"/>
      <c r="P12" s="67">
        <f>SUM(M12-N12-O12)</f>
        <v>9.4</v>
      </c>
      <c r="Q12" s="155">
        <f>SUM(H12+L12+P12)</f>
        <v>27.6</v>
      </c>
      <c r="R12" s="156"/>
      <c r="S12" s="137"/>
      <c r="T12" s="138"/>
      <c r="U12" s="138"/>
      <c r="V12" s="138"/>
      <c r="W12" s="135"/>
    </row>
    <row r="13" spans="1:23" ht="15.75" thickBot="1">
      <c r="A13" s="171"/>
      <c r="B13" s="78" t="s">
        <v>99</v>
      </c>
      <c r="C13" s="172"/>
      <c r="D13" s="159">
        <v>43515</v>
      </c>
      <c r="E13" s="160">
        <v>10</v>
      </c>
      <c r="F13" s="161">
        <v>0.4</v>
      </c>
      <c r="G13" s="161"/>
      <c r="H13" s="162">
        <f>SUM(E13-F13-G13)</f>
        <v>9.6</v>
      </c>
      <c r="I13" s="163">
        <v>10</v>
      </c>
      <c r="J13" s="161">
        <v>0.4</v>
      </c>
      <c r="K13" s="161">
        <v>0.1</v>
      </c>
      <c r="L13" s="162">
        <f>SUM(I13-J13-K13)</f>
        <v>9.5</v>
      </c>
      <c r="M13" s="163">
        <v>10</v>
      </c>
      <c r="N13" s="161">
        <v>0.6</v>
      </c>
      <c r="O13" s="161"/>
      <c r="P13" s="162">
        <f>SUM(M13-N13-O13)</f>
        <v>9.4</v>
      </c>
      <c r="Q13" s="164">
        <f>SUM(H13+L13+P13)</f>
        <v>28.5</v>
      </c>
      <c r="R13" s="165"/>
      <c r="S13" s="137"/>
      <c r="T13" s="138"/>
      <c r="U13" s="138"/>
      <c r="V13" s="138"/>
      <c r="W13" s="139"/>
    </row>
    <row r="14" spans="1:23">
      <c r="A14" s="166">
        <v>3</v>
      </c>
      <c r="B14" s="73" t="s">
        <v>93</v>
      </c>
      <c r="C14" s="167" t="s">
        <v>92</v>
      </c>
      <c r="D14" s="144">
        <v>43345</v>
      </c>
      <c r="E14" s="145">
        <v>10</v>
      </c>
      <c r="F14" s="146">
        <v>1.2</v>
      </c>
      <c r="G14" s="146"/>
      <c r="H14" s="147">
        <f t="shared" ref="H7:H35" si="4">SUM(E14-F14-G14)</f>
        <v>8.8000000000000007</v>
      </c>
      <c r="I14" s="148">
        <v>10</v>
      </c>
      <c r="J14" s="146">
        <v>0.6</v>
      </c>
      <c r="K14" s="146"/>
      <c r="L14" s="147">
        <f t="shared" ref="L7:L35" si="5">SUM(I14-J14-K14)</f>
        <v>9.4</v>
      </c>
      <c r="M14" s="148">
        <v>10</v>
      </c>
      <c r="N14" s="146">
        <v>0.3</v>
      </c>
      <c r="O14" s="146"/>
      <c r="P14" s="147">
        <f t="shared" ref="P7:P35" si="6">SUM(M14-N14-O14)</f>
        <v>9.6999999999999993</v>
      </c>
      <c r="Q14" s="149">
        <f t="shared" ref="Q7:Q35" si="7">SUM(H14+L14+P14)</f>
        <v>27.900000000000002</v>
      </c>
      <c r="R14" s="150">
        <v>84.45</v>
      </c>
      <c r="S14" s="137"/>
      <c r="T14" s="138"/>
      <c r="U14" s="138"/>
      <c r="V14" s="138"/>
      <c r="W14" s="135"/>
    </row>
    <row r="15" spans="1:23">
      <c r="A15" s="169"/>
      <c r="B15" s="74" t="s">
        <v>91</v>
      </c>
      <c r="C15" s="170"/>
      <c r="D15" s="153">
        <v>43115</v>
      </c>
      <c r="E15" s="154">
        <v>9</v>
      </c>
      <c r="F15" s="66">
        <v>0.8</v>
      </c>
      <c r="G15" s="66"/>
      <c r="H15" s="67">
        <f t="shared" si="4"/>
        <v>8.1999999999999993</v>
      </c>
      <c r="I15" s="65">
        <v>10</v>
      </c>
      <c r="J15" s="66">
        <v>0.6</v>
      </c>
      <c r="K15" s="66"/>
      <c r="L15" s="67">
        <f t="shared" si="5"/>
        <v>9.4</v>
      </c>
      <c r="M15" s="65">
        <v>10</v>
      </c>
      <c r="N15" s="66">
        <v>0.6</v>
      </c>
      <c r="O15" s="66"/>
      <c r="P15" s="67">
        <f t="shared" si="6"/>
        <v>9.4</v>
      </c>
      <c r="Q15" s="155">
        <f t="shared" si="7"/>
        <v>27</v>
      </c>
      <c r="R15" s="156"/>
      <c r="S15" s="137"/>
      <c r="T15" s="138"/>
      <c r="U15" s="138"/>
      <c r="V15" s="138"/>
      <c r="W15" s="135"/>
    </row>
    <row r="16" spans="1:23">
      <c r="A16" s="169"/>
      <c r="B16" s="74" t="s">
        <v>90</v>
      </c>
      <c r="C16" s="170"/>
      <c r="D16" s="153">
        <v>43349</v>
      </c>
      <c r="E16" s="154">
        <v>10</v>
      </c>
      <c r="F16" s="66">
        <v>0.8</v>
      </c>
      <c r="G16" s="66"/>
      <c r="H16" s="67">
        <f t="shared" si="4"/>
        <v>9.1999999999999993</v>
      </c>
      <c r="I16" s="65">
        <v>10</v>
      </c>
      <c r="J16" s="66">
        <v>0.75</v>
      </c>
      <c r="K16" s="66"/>
      <c r="L16" s="67">
        <f t="shared" si="5"/>
        <v>9.25</v>
      </c>
      <c r="M16" s="65">
        <v>10</v>
      </c>
      <c r="N16" s="66">
        <v>0.35</v>
      </c>
      <c r="O16" s="66"/>
      <c r="P16" s="67">
        <f t="shared" si="6"/>
        <v>9.65</v>
      </c>
      <c r="Q16" s="155">
        <f t="shared" si="7"/>
        <v>28.1</v>
      </c>
      <c r="R16" s="156"/>
      <c r="S16" s="137"/>
      <c r="T16" s="138"/>
      <c r="U16" s="138"/>
      <c r="V16" s="138"/>
      <c r="W16" s="135"/>
    </row>
    <row r="17" spans="1:23" ht="15.75" thickBot="1">
      <c r="A17" s="171"/>
      <c r="B17" s="75" t="s">
        <v>89</v>
      </c>
      <c r="C17" s="172"/>
      <c r="D17" s="159">
        <v>43200</v>
      </c>
      <c r="E17" s="160">
        <v>10</v>
      </c>
      <c r="F17" s="161">
        <v>0.6</v>
      </c>
      <c r="G17" s="161"/>
      <c r="H17" s="162">
        <f t="shared" si="4"/>
        <v>9.4</v>
      </c>
      <c r="I17" s="163">
        <v>10</v>
      </c>
      <c r="J17" s="161">
        <v>0.6</v>
      </c>
      <c r="K17" s="161"/>
      <c r="L17" s="162">
        <f t="shared" si="5"/>
        <v>9.4</v>
      </c>
      <c r="M17" s="163">
        <v>10</v>
      </c>
      <c r="N17" s="161">
        <v>0.5</v>
      </c>
      <c r="O17" s="161"/>
      <c r="P17" s="162">
        <f t="shared" si="6"/>
        <v>9.5</v>
      </c>
      <c r="Q17" s="164">
        <f t="shared" si="7"/>
        <v>28.3</v>
      </c>
      <c r="R17" s="165"/>
      <c r="S17" s="137"/>
      <c r="T17" s="138"/>
      <c r="U17" s="138"/>
      <c r="V17" s="138"/>
      <c r="W17" s="139"/>
    </row>
    <row r="18" spans="1:23">
      <c r="A18" s="92">
        <v>4</v>
      </c>
      <c r="B18" s="42" t="s">
        <v>98</v>
      </c>
      <c r="C18" s="89" t="s">
        <v>97</v>
      </c>
      <c r="D18" s="56">
        <v>43389</v>
      </c>
      <c r="E18" s="58">
        <v>10</v>
      </c>
      <c r="F18" s="35">
        <v>0.7</v>
      </c>
      <c r="G18" s="35"/>
      <c r="H18" s="34">
        <f>SUM(E18-F18-G18)</f>
        <v>9.3000000000000007</v>
      </c>
      <c r="I18" s="36">
        <v>10</v>
      </c>
      <c r="J18" s="35">
        <v>0.7</v>
      </c>
      <c r="K18" s="35"/>
      <c r="L18" s="34">
        <f>SUM(I18-J18-K18)</f>
        <v>9.3000000000000007</v>
      </c>
      <c r="M18" s="36">
        <v>10</v>
      </c>
      <c r="N18" s="35">
        <v>0.7</v>
      </c>
      <c r="O18" s="35"/>
      <c r="P18" s="34">
        <f>SUM(M18-N18-O18)</f>
        <v>9.3000000000000007</v>
      </c>
      <c r="Q18" s="33">
        <f>SUM(H18+L18+P18)</f>
        <v>27.900000000000002</v>
      </c>
      <c r="R18" s="132">
        <v>84.1</v>
      </c>
      <c r="S18" s="137"/>
      <c r="T18" s="138"/>
      <c r="U18" s="138"/>
      <c r="V18" s="138"/>
      <c r="W18" s="135"/>
    </row>
    <row r="19" spans="1:23">
      <c r="A19" s="93"/>
      <c r="B19" s="41" t="s">
        <v>96</v>
      </c>
      <c r="C19" s="90"/>
      <c r="D19" s="53">
        <v>43507</v>
      </c>
      <c r="E19" s="59">
        <v>10</v>
      </c>
      <c r="F19" s="10">
        <v>1</v>
      </c>
      <c r="G19" s="10"/>
      <c r="H19" s="11">
        <f>SUM(E19-F19-G19)</f>
        <v>9</v>
      </c>
      <c r="I19" s="9">
        <v>10</v>
      </c>
      <c r="J19" s="10">
        <v>0.25</v>
      </c>
      <c r="K19" s="10"/>
      <c r="L19" s="11">
        <f>SUM(I19-J19-K19)</f>
        <v>9.75</v>
      </c>
      <c r="M19" s="9">
        <v>10</v>
      </c>
      <c r="N19" s="10">
        <v>0.3</v>
      </c>
      <c r="O19" s="10"/>
      <c r="P19" s="11">
        <f>SUM(M19-N19-O19)</f>
        <v>9.6999999999999993</v>
      </c>
      <c r="Q19" s="48">
        <f>SUM(H19+L19+P19)</f>
        <v>28.45</v>
      </c>
      <c r="R19" s="133"/>
      <c r="S19" s="137"/>
      <c r="T19" s="138"/>
      <c r="U19" s="138"/>
      <c r="V19" s="138"/>
      <c r="W19" s="135"/>
    </row>
    <row r="20" spans="1:23">
      <c r="A20" s="93"/>
      <c r="B20" s="40" t="s">
        <v>95</v>
      </c>
      <c r="C20" s="90"/>
      <c r="D20" s="53">
        <v>43748</v>
      </c>
      <c r="E20" s="59">
        <v>10</v>
      </c>
      <c r="F20" s="10">
        <v>0.85</v>
      </c>
      <c r="G20" s="10"/>
      <c r="H20" s="11">
        <f>SUM(E20-F20-G20)</f>
        <v>9.15</v>
      </c>
      <c r="I20" s="9">
        <v>10</v>
      </c>
      <c r="J20" s="10">
        <v>0.6</v>
      </c>
      <c r="K20" s="10"/>
      <c r="L20" s="11">
        <f>SUM(I20-J20-K20)</f>
        <v>9.4</v>
      </c>
      <c r="M20" s="9">
        <v>10</v>
      </c>
      <c r="N20" s="10">
        <v>0.9</v>
      </c>
      <c r="O20" s="10"/>
      <c r="P20" s="11">
        <f>SUM(M20-N20-O20)</f>
        <v>9.1</v>
      </c>
      <c r="Q20" s="48">
        <f>SUM(H20+L20+P20)</f>
        <v>27.65</v>
      </c>
      <c r="R20" s="133"/>
      <c r="S20" s="137"/>
      <c r="T20" s="138"/>
      <c r="U20" s="138"/>
      <c r="V20" s="138"/>
      <c r="W20" s="135"/>
    </row>
    <row r="21" spans="1:23" ht="15.75" thickBot="1">
      <c r="A21" s="94"/>
      <c r="B21" s="39" t="s">
        <v>94</v>
      </c>
      <c r="C21" s="91"/>
      <c r="D21" s="55">
        <v>43804</v>
      </c>
      <c r="E21" s="60">
        <v>10</v>
      </c>
      <c r="F21" s="50">
        <v>1.7</v>
      </c>
      <c r="G21" s="50"/>
      <c r="H21" s="51">
        <f>SUM(E21-F21-G21)</f>
        <v>8.3000000000000007</v>
      </c>
      <c r="I21" s="49">
        <v>9</v>
      </c>
      <c r="J21" s="50">
        <v>0.25</v>
      </c>
      <c r="K21" s="50"/>
      <c r="L21" s="51">
        <f>SUM(I21-J21-K21)</f>
        <v>8.75</v>
      </c>
      <c r="M21" s="49">
        <v>10</v>
      </c>
      <c r="N21" s="50">
        <v>0.8</v>
      </c>
      <c r="O21" s="50"/>
      <c r="P21" s="51">
        <f>SUM(M21-N21-O21)</f>
        <v>9.1999999999999993</v>
      </c>
      <c r="Q21" s="52">
        <f>SUM(H21+L21+P21)</f>
        <v>26.25</v>
      </c>
      <c r="R21" s="134"/>
      <c r="S21" s="137"/>
      <c r="T21" s="138"/>
      <c r="U21" s="138"/>
      <c r="V21" s="138"/>
      <c r="W21" s="139"/>
    </row>
    <row r="22" spans="1:23">
      <c r="A22" s="86">
        <v>5</v>
      </c>
      <c r="B22" s="37" t="s">
        <v>77</v>
      </c>
      <c r="C22" s="89" t="s">
        <v>76</v>
      </c>
      <c r="D22" s="45">
        <v>43441</v>
      </c>
      <c r="E22" s="58">
        <v>10</v>
      </c>
      <c r="F22" s="35">
        <v>0.85</v>
      </c>
      <c r="G22" s="35"/>
      <c r="H22" s="34">
        <f>SUM(E22-F22-G22)</f>
        <v>9.15</v>
      </c>
      <c r="I22" s="36">
        <v>10</v>
      </c>
      <c r="J22" s="35">
        <v>0.8</v>
      </c>
      <c r="K22" s="35"/>
      <c r="L22" s="34">
        <f>SUM(I22-J22-K22)</f>
        <v>9.1999999999999993</v>
      </c>
      <c r="M22" s="36">
        <v>10</v>
      </c>
      <c r="N22" s="35">
        <v>0.8</v>
      </c>
      <c r="O22" s="35"/>
      <c r="P22" s="34">
        <f>SUM(M22-N22-O22)</f>
        <v>9.1999999999999993</v>
      </c>
      <c r="Q22" s="33">
        <f>SUM(H22+L22+P22)</f>
        <v>27.55</v>
      </c>
      <c r="R22" s="132">
        <v>81.849999999999994</v>
      </c>
      <c r="S22" s="137"/>
      <c r="T22" s="138"/>
      <c r="U22" s="138"/>
      <c r="V22" s="138"/>
      <c r="W22" s="135"/>
    </row>
    <row r="23" spans="1:23">
      <c r="A23" s="87"/>
      <c r="B23" s="32" t="s">
        <v>75</v>
      </c>
      <c r="C23" s="90"/>
      <c r="D23" s="46">
        <v>43464</v>
      </c>
      <c r="E23" s="59">
        <v>10</v>
      </c>
      <c r="F23" s="10">
        <v>1.1000000000000001</v>
      </c>
      <c r="G23" s="10"/>
      <c r="H23" s="11">
        <f>SUM(E23-F23-G23)</f>
        <v>8.9</v>
      </c>
      <c r="I23" s="9">
        <v>10</v>
      </c>
      <c r="J23" s="10">
        <v>0.9</v>
      </c>
      <c r="K23" s="10"/>
      <c r="L23" s="11">
        <f>SUM(I23-J23-K23)</f>
        <v>9.1</v>
      </c>
      <c r="M23" s="9">
        <v>10</v>
      </c>
      <c r="N23" s="10">
        <v>0.7</v>
      </c>
      <c r="O23" s="10"/>
      <c r="P23" s="11">
        <f>SUM(M23-N23-O23)</f>
        <v>9.3000000000000007</v>
      </c>
      <c r="Q23" s="48">
        <f>SUM(H23+L23+P23)</f>
        <v>27.3</v>
      </c>
      <c r="R23" s="133"/>
      <c r="S23" s="137"/>
      <c r="T23" s="138"/>
      <c r="U23" s="138"/>
      <c r="V23" s="138"/>
      <c r="W23" s="135"/>
    </row>
    <row r="24" spans="1:23">
      <c r="A24" s="87"/>
      <c r="B24" s="32" t="s">
        <v>74</v>
      </c>
      <c r="C24" s="90"/>
      <c r="D24" s="46">
        <v>43229</v>
      </c>
      <c r="E24" s="59">
        <v>10</v>
      </c>
      <c r="F24" s="10">
        <v>1.7</v>
      </c>
      <c r="G24" s="10"/>
      <c r="H24" s="11">
        <f>SUM(E24-F24-G24)</f>
        <v>8.3000000000000007</v>
      </c>
      <c r="I24" s="9">
        <v>10</v>
      </c>
      <c r="J24" s="10">
        <v>0.8</v>
      </c>
      <c r="K24" s="10"/>
      <c r="L24" s="11">
        <f>SUM(I24-J24-K24)</f>
        <v>9.1999999999999993</v>
      </c>
      <c r="M24" s="9">
        <v>10</v>
      </c>
      <c r="N24" s="10">
        <v>0.7</v>
      </c>
      <c r="O24" s="10"/>
      <c r="P24" s="11">
        <f>SUM(M24-N24-O24)</f>
        <v>9.3000000000000007</v>
      </c>
      <c r="Q24" s="48">
        <f>SUM(H24+L24+P24)</f>
        <v>26.8</v>
      </c>
      <c r="R24" s="133"/>
      <c r="S24" s="137"/>
      <c r="T24" s="138"/>
      <c r="U24" s="138"/>
      <c r="V24" s="138"/>
      <c r="W24" s="135"/>
    </row>
    <row r="25" spans="1:23" ht="15.75" thickBot="1">
      <c r="A25" s="88"/>
      <c r="B25" s="38" t="s">
        <v>73</v>
      </c>
      <c r="C25" s="90"/>
      <c r="D25" s="57">
        <v>43366</v>
      </c>
      <c r="E25" s="60">
        <v>10</v>
      </c>
      <c r="F25" s="50">
        <v>1.7</v>
      </c>
      <c r="G25" s="50"/>
      <c r="H25" s="51">
        <f>SUM(E25-F25-G25)</f>
        <v>8.3000000000000007</v>
      </c>
      <c r="I25" s="49">
        <v>9</v>
      </c>
      <c r="J25" s="50">
        <v>1.2</v>
      </c>
      <c r="K25" s="50"/>
      <c r="L25" s="51">
        <f>SUM(I25-J25-K25)</f>
        <v>7.8</v>
      </c>
      <c r="M25" s="49">
        <v>10</v>
      </c>
      <c r="N25" s="50">
        <v>0.6</v>
      </c>
      <c r="O25" s="50"/>
      <c r="P25" s="51">
        <f>SUM(M25-N25-O25)</f>
        <v>9.4</v>
      </c>
      <c r="Q25" s="52">
        <f>SUM(H25+L25+P25)</f>
        <v>25.5</v>
      </c>
      <c r="R25" s="134"/>
      <c r="S25" s="137"/>
      <c r="T25" s="138"/>
      <c r="U25" s="138"/>
      <c r="V25" s="138"/>
      <c r="W25" s="139"/>
    </row>
    <row r="26" spans="1:23">
      <c r="A26" s="86">
        <v>6</v>
      </c>
      <c r="B26" s="42" t="s">
        <v>83</v>
      </c>
      <c r="C26" s="89" t="s">
        <v>82</v>
      </c>
      <c r="D26" s="56">
        <v>43753</v>
      </c>
      <c r="E26" s="58">
        <v>10</v>
      </c>
      <c r="F26" s="35">
        <v>1.35</v>
      </c>
      <c r="G26" s="35"/>
      <c r="H26" s="34">
        <f>SUM(E26-F26-G26)</f>
        <v>8.65</v>
      </c>
      <c r="I26" s="36">
        <v>10</v>
      </c>
      <c r="J26" s="35">
        <v>1.25</v>
      </c>
      <c r="K26" s="35"/>
      <c r="L26" s="34">
        <f>SUM(I26-J26-K26)</f>
        <v>8.75</v>
      </c>
      <c r="M26" s="36">
        <v>10</v>
      </c>
      <c r="N26" s="35">
        <v>0.6</v>
      </c>
      <c r="O26" s="35"/>
      <c r="P26" s="34">
        <f>SUM(M26-N26-O26)</f>
        <v>9.4</v>
      </c>
      <c r="Q26" s="33">
        <f>SUM(H26+L26+P26)</f>
        <v>26.799999999999997</v>
      </c>
      <c r="R26" s="132">
        <v>80.400000000000006</v>
      </c>
      <c r="S26" s="137"/>
      <c r="T26" s="138"/>
      <c r="U26" s="138"/>
      <c r="V26" s="138"/>
      <c r="W26" s="135"/>
    </row>
    <row r="27" spans="1:23">
      <c r="A27" s="87"/>
      <c r="B27" s="41" t="s">
        <v>81</v>
      </c>
      <c r="C27" s="90"/>
      <c r="D27" s="53">
        <v>43879</v>
      </c>
      <c r="E27" s="59">
        <v>10</v>
      </c>
      <c r="F27" s="10">
        <v>2</v>
      </c>
      <c r="G27" s="10"/>
      <c r="H27" s="11">
        <f>SUM(E27-F27-G27)</f>
        <v>8</v>
      </c>
      <c r="I27" s="9">
        <v>10</v>
      </c>
      <c r="J27" s="10">
        <v>0.95</v>
      </c>
      <c r="K27" s="10">
        <v>0.3</v>
      </c>
      <c r="L27" s="11">
        <f>SUM(I27-J27-K27)</f>
        <v>8.75</v>
      </c>
      <c r="M27" s="9">
        <v>10</v>
      </c>
      <c r="N27" s="10">
        <v>0.9</v>
      </c>
      <c r="O27" s="10"/>
      <c r="P27" s="11">
        <f>SUM(M27-N27-O27)</f>
        <v>9.1</v>
      </c>
      <c r="Q27" s="48">
        <f>SUM(H27+L27+P27)</f>
        <v>25.85</v>
      </c>
      <c r="R27" s="133"/>
      <c r="S27" s="137"/>
      <c r="T27" s="138"/>
      <c r="U27" s="138"/>
      <c r="V27" s="138"/>
      <c r="W27" s="135"/>
    </row>
    <row r="28" spans="1:23">
      <c r="A28" s="87"/>
      <c r="B28" s="40" t="s">
        <v>80</v>
      </c>
      <c r="C28" s="90"/>
      <c r="D28" s="53">
        <v>43480</v>
      </c>
      <c r="E28" s="59">
        <v>10</v>
      </c>
      <c r="F28" s="10">
        <v>1.6</v>
      </c>
      <c r="G28" s="10"/>
      <c r="H28" s="11">
        <f>SUM(E28-F28-G28)</f>
        <v>8.4</v>
      </c>
      <c r="I28" s="9">
        <v>9</v>
      </c>
      <c r="J28" s="10">
        <v>0.5</v>
      </c>
      <c r="K28" s="10"/>
      <c r="L28" s="11">
        <f>SUM(I28-J28-K28)</f>
        <v>8.5</v>
      </c>
      <c r="M28" s="9">
        <v>10</v>
      </c>
      <c r="N28" s="10">
        <v>1</v>
      </c>
      <c r="O28" s="10"/>
      <c r="P28" s="11">
        <f>SUM(M28-N28-O28)</f>
        <v>9</v>
      </c>
      <c r="Q28" s="48">
        <f>SUM(H28+L28+P28)</f>
        <v>25.9</v>
      </c>
      <c r="R28" s="133"/>
      <c r="S28" s="137"/>
      <c r="T28" s="138"/>
      <c r="U28" s="138"/>
      <c r="V28" s="138"/>
      <c r="W28" s="135"/>
    </row>
    <row r="29" spans="1:23">
      <c r="A29" s="87"/>
      <c r="B29" s="40" t="s">
        <v>79</v>
      </c>
      <c r="C29" s="90"/>
      <c r="D29" s="54">
        <v>43761</v>
      </c>
      <c r="E29" s="59">
        <v>10</v>
      </c>
      <c r="F29" s="10">
        <v>2.1</v>
      </c>
      <c r="G29" s="10"/>
      <c r="H29" s="11">
        <f>SUM(E29-F29-G29)</f>
        <v>7.9</v>
      </c>
      <c r="I29" s="9">
        <v>9</v>
      </c>
      <c r="J29" s="10">
        <v>0.7</v>
      </c>
      <c r="K29" s="10"/>
      <c r="L29" s="11">
        <f>SUM(I29-J29-K29)</f>
        <v>8.3000000000000007</v>
      </c>
      <c r="M29" s="9">
        <v>10</v>
      </c>
      <c r="N29" s="10">
        <v>0.8</v>
      </c>
      <c r="O29" s="10"/>
      <c r="P29" s="11">
        <f>SUM(M29-N29-O29)</f>
        <v>9.1999999999999993</v>
      </c>
      <c r="Q29" s="48">
        <f>SUM(H29+L29+P29)</f>
        <v>25.400000000000002</v>
      </c>
      <c r="R29" s="133"/>
      <c r="S29" s="137"/>
      <c r="T29" s="138"/>
      <c r="U29" s="138"/>
      <c r="V29" s="138"/>
      <c r="W29" s="139"/>
    </row>
    <row r="30" spans="1:23" ht="15.75" thickBot="1">
      <c r="A30" s="88"/>
      <c r="B30" s="39" t="s">
        <v>78</v>
      </c>
      <c r="C30" s="91"/>
      <c r="D30" s="55">
        <v>43694</v>
      </c>
      <c r="E30" s="60">
        <v>10</v>
      </c>
      <c r="F30" s="50">
        <v>1.7</v>
      </c>
      <c r="G30" s="50"/>
      <c r="H30" s="51">
        <f>SUM(E30-F30-G30)</f>
        <v>8.3000000000000007</v>
      </c>
      <c r="I30" s="49">
        <v>10</v>
      </c>
      <c r="J30" s="50">
        <v>0.55000000000000004</v>
      </c>
      <c r="K30" s="50"/>
      <c r="L30" s="51">
        <f>SUM(I30-J30-K30)</f>
        <v>9.4499999999999993</v>
      </c>
      <c r="M30" s="49">
        <v>10</v>
      </c>
      <c r="N30" s="50">
        <v>0.5</v>
      </c>
      <c r="O30" s="50"/>
      <c r="P30" s="51">
        <f>SUM(M30-N30-O30)</f>
        <v>9.5</v>
      </c>
      <c r="Q30" s="52">
        <f>SUM(H30+L30+P30)</f>
        <v>27.25</v>
      </c>
      <c r="R30" s="134"/>
      <c r="S30" s="137"/>
      <c r="T30" s="138"/>
      <c r="U30" s="138"/>
      <c r="V30" s="138"/>
      <c r="W30" s="135"/>
    </row>
    <row r="31" spans="1:23">
      <c r="A31" s="86">
        <v>7</v>
      </c>
      <c r="B31" s="37" t="s">
        <v>88</v>
      </c>
      <c r="C31" s="89" t="s">
        <v>87</v>
      </c>
      <c r="D31" s="45">
        <v>43812</v>
      </c>
      <c r="E31" s="58">
        <v>10</v>
      </c>
      <c r="F31" s="35">
        <v>1.75</v>
      </c>
      <c r="G31" s="35"/>
      <c r="H31" s="34">
        <f>SUM(E31-F31-G31)</f>
        <v>8.25</v>
      </c>
      <c r="I31" s="36">
        <v>9</v>
      </c>
      <c r="J31" s="35">
        <v>1.1000000000000001</v>
      </c>
      <c r="K31" s="35"/>
      <c r="L31" s="34">
        <f>SUM(I31-J31-K31)</f>
        <v>7.9</v>
      </c>
      <c r="M31" s="36">
        <v>10</v>
      </c>
      <c r="N31" s="35">
        <v>0.8</v>
      </c>
      <c r="O31" s="35"/>
      <c r="P31" s="34">
        <f>SUM(M31-N31-O31)</f>
        <v>9.1999999999999993</v>
      </c>
      <c r="Q31" s="33">
        <f>SUM(H31+L31+P31)</f>
        <v>25.349999999999998</v>
      </c>
      <c r="R31" s="132">
        <v>78.45</v>
      </c>
      <c r="S31" s="137"/>
      <c r="T31" s="138"/>
      <c r="U31" s="138"/>
      <c r="V31" s="138"/>
      <c r="W31" s="135"/>
    </row>
    <row r="32" spans="1:23">
      <c r="A32" s="87"/>
      <c r="B32" s="32" t="s">
        <v>86</v>
      </c>
      <c r="C32" s="90"/>
      <c r="D32" s="46">
        <v>43745</v>
      </c>
      <c r="E32" s="59">
        <v>10</v>
      </c>
      <c r="F32" s="10">
        <v>1.5</v>
      </c>
      <c r="G32" s="10"/>
      <c r="H32" s="11">
        <f>SUM(E32-F32-G32)</f>
        <v>8.5</v>
      </c>
      <c r="I32" s="9">
        <v>9</v>
      </c>
      <c r="J32" s="10">
        <v>0.55000000000000004</v>
      </c>
      <c r="K32" s="10"/>
      <c r="L32" s="11">
        <f>SUM(I32-J32-K32)</f>
        <v>8.4499999999999993</v>
      </c>
      <c r="M32" s="9">
        <v>10</v>
      </c>
      <c r="N32" s="10">
        <v>0.6</v>
      </c>
      <c r="O32" s="10"/>
      <c r="P32" s="11">
        <f>SUM(M32-N32-O32)</f>
        <v>9.4</v>
      </c>
      <c r="Q32" s="48">
        <f>SUM(H32+L32+P32)</f>
        <v>26.35</v>
      </c>
      <c r="R32" s="133"/>
      <c r="S32" s="137"/>
      <c r="T32" s="138"/>
      <c r="U32" s="138"/>
      <c r="V32" s="138"/>
      <c r="W32" s="135"/>
    </row>
    <row r="33" spans="1:23">
      <c r="A33" s="87"/>
      <c r="B33" s="32" t="s">
        <v>85</v>
      </c>
      <c r="C33" s="90"/>
      <c r="D33" s="46">
        <v>43816</v>
      </c>
      <c r="E33" s="59">
        <v>10</v>
      </c>
      <c r="F33" s="10">
        <v>1.1000000000000001</v>
      </c>
      <c r="G33" s="10"/>
      <c r="H33" s="11">
        <f>SUM(E33-F33-G33)</f>
        <v>8.9</v>
      </c>
      <c r="I33" s="9">
        <v>9</v>
      </c>
      <c r="J33" s="10">
        <v>0.55000000000000004</v>
      </c>
      <c r="K33" s="10"/>
      <c r="L33" s="11">
        <f>SUM(I33-J33-K33)</f>
        <v>8.4499999999999993</v>
      </c>
      <c r="M33" s="9">
        <v>10</v>
      </c>
      <c r="N33" s="10">
        <v>0.9</v>
      </c>
      <c r="O33" s="10"/>
      <c r="P33" s="11">
        <f>SUM(M33-N33-O33)</f>
        <v>9.1</v>
      </c>
      <c r="Q33" s="48">
        <f>SUM(H33+L33+P33)</f>
        <v>26.450000000000003</v>
      </c>
      <c r="R33" s="133"/>
      <c r="S33" s="137"/>
      <c r="T33" s="138"/>
      <c r="U33" s="138"/>
      <c r="V33" s="138"/>
      <c r="W33" s="139"/>
    </row>
    <row r="34" spans="1:23" ht="15.75" thickBot="1">
      <c r="A34" s="88"/>
      <c r="B34" s="38" t="s">
        <v>84</v>
      </c>
      <c r="C34" s="91"/>
      <c r="D34" s="47">
        <v>43691</v>
      </c>
      <c r="E34" s="60">
        <v>10</v>
      </c>
      <c r="F34" s="50">
        <v>1.5</v>
      </c>
      <c r="G34" s="50"/>
      <c r="H34" s="51">
        <f>SUM(E34-F34-G34)</f>
        <v>8.5</v>
      </c>
      <c r="I34" s="49">
        <v>9</v>
      </c>
      <c r="J34" s="50">
        <v>1.05</v>
      </c>
      <c r="K34" s="50"/>
      <c r="L34" s="51">
        <f>SUM(I34-J34-K34)</f>
        <v>7.95</v>
      </c>
      <c r="M34" s="49">
        <v>10</v>
      </c>
      <c r="N34" s="50">
        <v>1</v>
      </c>
      <c r="O34" s="50"/>
      <c r="P34" s="51">
        <f>SUM(M34-N34-O34)</f>
        <v>9</v>
      </c>
      <c r="Q34" s="52">
        <f>SUM(H34+L34+P34)</f>
        <v>25.45</v>
      </c>
      <c r="R34" s="134"/>
      <c r="S34" s="135"/>
      <c r="T34" s="135"/>
      <c r="U34" s="135"/>
      <c r="V34" s="135"/>
      <c r="W34" s="135"/>
    </row>
  </sheetData>
  <mergeCells count="27">
    <mergeCell ref="R26:R30"/>
    <mergeCell ref="R22:R25"/>
    <mergeCell ref="R5:R9"/>
    <mergeCell ref="R3:R4"/>
    <mergeCell ref="R10:R13"/>
    <mergeCell ref="R18:R21"/>
    <mergeCell ref="R14:R17"/>
    <mergeCell ref="R31:R34"/>
    <mergeCell ref="A1:P1"/>
    <mergeCell ref="B2:Q2"/>
    <mergeCell ref="E3:H3"/>
    <mergeCell ref="I3:L3"/>
    <mergeCell ref="M3:P3"/>
    <mergeCell ref="A5:A9"/>
    <mergeCell ref="C5:C9"/>
    <mergeCell ref="A10:A13"/>
    <mergeCell ref="C10:C13"/>
    <mergeCell ref="A18:A21"/>
    <mergeCell ref="A14:A17"/>
    <mergeCell ref="C18:C21"/>
    <mergeCell ref="C14:C17"/>
    <mergeCell ref="A22:A25"/>
    <mergeCell ref="C22:C25"/>
    <mergeCell ref="A26:A30"/>
    <mergeCell ref="C26:C30"/>
    <mergeCell ref="A31:A34"/>
    <mergeCell ref="C31:C34"/>
  </mergeCells>
  <dataValidations count="1">
    <dataValidation type="custom" allowBlank="1" showInputMessage="1" showErrorMessage="1" sqref="H5:H34 L5:L34 P5:P34">
      <formula1>"bvbv"</formula1>
    </dataValidation>
  </dataValidations>
  <pageMargins left="0.7" right="0.7" top="0.75" bottom="0.75" header="0.3" footer="0.3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LUPETTE ASSOLUTO</vt:lpstr>
      <vt:lpstr>LUPETTE CL</vt:lpstr>
      <vt:lpstr>LUPETTE TR</vt:lpstr>
      <vt:lpstr>LUPETTE VL</vt:lpstr>
      <vt:lpstr>SQ. MEDIUM 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2026-03-22T20:09:14Z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366ccd-c840-4c97-9654-83e6fad4920f_Enabled">
    <vt:lpwstr>true</vt:lpwstr>
  </property>
  <property fmtid="{D5CDD505-2E9C-101B-9397-08002B2CF9AE}" pid="3" name="MSIP_Label_24366ccd-c840-4c97-9654-83e6fad4920f_SetDate">
    <vt:lpwstr>2024-04-24T13:42:02Z</vt:lpwstr>
  </property>
  <property fmtid="{D5CDD505-2E9C-101B-9397-08002B2CF9AE}" pid="4" name="MSIP_Label_24366ccd-c840-4c97-9654-83e6fad4920f_Method">
    <vt:lpwstr>Standard</vt:lpwstr>
  </property>
  <property fmtid="{D5CDD505-2E9C-101B-9397-08002B2CF9AE}" pid="5" name="MSIP_Label_24366ccd-c840-4c97-9654-83e6fad4920f_Name">
    <vt:lpwstr>Internal</vt:lpwstr>
  </property>
  <property fmtid="{D5CDD505-2E9C-101B-9397-08002B2CF9AE}" pid="6" name="MSIP_Label_24366ccd-c840-4c97-9654-83e6fad4920f_SiteId">
    <vt:lpwstr>9d552595-aaf1-4940-bfb2-e0cd24646a0d</vt:lpwstr>
  </property>
  <property fmtid="{D5CDD505-2E9C-101B-9397-08002B2CF9AE}" pid="7" name="MSIP_Label_24366ccd-c840-4c97-9654-83e6fad4920f_ActionId">
    <vt:lpwstr>3760984a-209c-4084-878b-a79f099b8df6</vt:lpwstr>
  </property>
  <property fmtid="{D5CDD505-2E9C-101B-9397-08002B2CF9AE}" pid="8" name="MSIP_Label_24366ccd-c840-4c97-9654-83e6fad4920f_ContentBits">
    <vt:lpwstr>2</vt:lpwstr>
  </property>
</Properties>
</file>