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 tabRatio="877" firstSheet="4" activeTab="11"/>
  </bookViews>
  <sheets>
    <sheet name="LUPETTE SUPER B" sheetId="23" r:id="rId1"/>
    <sheet name="TIGROTTE SB" sheetId="21" r:id="rId2"/>
    <sheet name="ALLIEVE SUPER B" sheetId="17" r:id="rId3"/>
    <sheet name="RAGAZZE SUPER B" sheetId="10" r:id="rId4"/>
    <sheet name="JUNIOR SUPER B" sheetId="8" r:id="rId5"/>
    <sheet name="SENIOR SUPER B" sheetId="18" r:id="rId6"/>
    <sheet name="TIGROTTE SUPER A" sheetId="16" r:id="rId7"/>
    <sheet name="ALLIEVE SUPER A" sheetId="7" r:id="rId8"/>
    <sheet name="RAGAZZE SUPER A" sheetId="24" r:id="rId9"/>
    <sheet name="JUNIOR SUPER A" sheetId="25" r:id="rId10"/>
    <sheet name="SENIOR SUPER M" sheetId="15" r:id="rId11"/>
    <sheet name="GINNASTICA INSIEME" sheetId="22" r:id="rId1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22"/>
  <c r="H40"/>
  <c r="H29"/>
  <c r="H19"/>
  <c r="H13"/>
  <c r="H4"/>
  <c r="T6" i="25"/>
  <c r="P6"/>
  <c r="L6"/>
  <c r="H6"/>
  <c r="T5"/>
  <c r="P5"/>
  <c r="L5"/>
  <c r="H5"/>
  <c r="T7" i="24"/>
  <c r="P7"/>
  <c r="L7"/>
  <c r="H7"/>
  <c r="T6"/>
  <c r="P6"/>
  <c r="L6"/>
  <c r="H6"/>
  <c r="T5"/>
  <c r="P5"/>
  <c r="L5"/>
  <c r="H5"/>
  <c r="P6" i="16"/>
  <c r="L6"/>
  <c r="H6"/>
  <c r="T8" i="18"/>
  <c r="P8"/>
  <c r="L8"/>
  <c r="H8"/>
  <c r="T6"/>
  <c r="P6"/>
  <c r="L6"/>
  <c r="H6"/>
  <c r="T5"/>
  <c r="P5"/>
  <c r="L5"/>
  <c r="H5"/>
  <c r="T8" i="8"/>
  <c r="P8"/>
  <c r="L8"/>
  <c r="H8"/>
  <c r="T6"/>
  <c r="P6"/>
  <c r="L6"/>
  <c r="H6"/>
  <c r="T5"/>
  <c r="P5"/>
  <c r="L5"/>
  <c r="H5"/>
  <c r="T14" i="10"/>
  <c r="P14"/>
  <c r="L14"/>
  <c r="H14"/>
  <c r="T10"/>
  <c r="P10"/>
  <c r="L10"/>
  <c r="H10"/>
  <c r="T9"/>
  <c r="P9"/>
  <c r="L9"/>
  <c r="H9"/>
  <c r="T7"/>
  <c r="P7"/>
  <c r="L7"/>
  <c r="H7"/>
  <c r="T17" i="17"/>
  <c r="P17"/>
  <c r="L17"/>
  <c r="H17"/>
  <c r="T16"/>
  <c r="P16"/>
  <c r="L16"/>
  <c r="H16"/>
  <c r="T15"/>
  <c r="P15"/>
  <c r="L15"/>
  <c r="H15"/>
  <c r="T14"/>
  <c r="P14"/>
  <c r="L14"/>
  <c r="H14"/>
  <c r="T13"/>
  <c r="P13"/>
  <c r="L13"/>
  <c r="H13"/>
  <c r="T12"/>
  <c r="P12"/>
  <c r="L12"/>
  <c r="H12"/>
  <c r="T11"/>
  <c r="P11"/>
  <c r="L11"/>
  <c r="H11"/>
  <c r="T10"/>
  <c r="P10"/>
  <c r="L10"/>
  <c r="H10"/>
  <c r="T9"/>
  <c r="P9"/>
  <c r="L9"/>
  <c r="H9"/>
  <c r="T8"/>
  <c r="P8"/>
  <c r="L8"/>
  <c r="H8"/>
  <c r="T7"/>
  <c r="P7"/>
  <c r="L7"/>
  <c r="H7"/>
  <c r="T6"/>
  <c r="P6"/>
  <c r="L6"/>
  <c r="H6"/>
  <c r="U5" i="25" l="1"/>
  <c r="U6"/>
  <c r="U5" i="24"/>
  <c r="U6"/>
  <c r="U7"/>
  <c r="U6" i="16"/>
  <c r="U6" i="18"/>
  <c r="U5"/>
  <c r="U8"/>
  <c r="U5" i="8"/>
  <c r="U6"/>
  <c r="U8"/>
  <c r="U7" i="10"/>
  <c r="U9"/>
  <c r="U10"/>
  <c r="U14"/>
  <c r="U6" i="17"/>
  <c r="U7"/>
  <c r="U8"/>
  <c r="U9"/>
  <c r="U10"/>
  <c r="U11"/>
  <c r="U12"/>
  <c r="U13"/>
  <c r="U14"/>
  <c r="U15"/>
  <c r="U16"/>
  <c r="U17"/>
  <c r="H10" i="21" l="1"/>
  <c r="L10"/>
  <c r="P10"/>
  <c r="T10"/>
  <c r="T19"/>
  <c r="P19"/>
  <c r="L19"/>
  <c r="H19"/>
  <c r="T18"/>
  <c r="P18"/>
  <c r="L18"/>
  <c r="H18"/>
  <c r="T17"/>
  <c r="P17"/>
  <c r="L17"/>
  <c r="H17"/>
  <c r="T15"/>
  <c r="P15"/>
  <c r="L15"/>
  <c r="H15"/>
  <c r="T14"/>
  <c r="P14"/>
  <c r="L14"/>
  <c r="H14"/>
  <c r="T13"/>
  <c r="P13"/>
  <c r="L13"/>
  <c r="H13"/>
  <c r="T12"/>
  <c r="P12"/>
  <c r="L12"/>
  <c r="H12"/>
  <c r="T11"/>
  <c r="P11"/>
  <c r="L11"/>
  <c r="H11"/>
  <c r="T9"/>
  <c r="P9"/>
  <c r="L9"/>
  <c r="H9"/>
  <c r="T8"/>
  <c r="P8"/>
  <c r="L8"/>
  <c r="H8"/>
  <c r="T7"/>
  <c r="P7"/>
  <c r="L7"/>
  <c r="H7"/>
  <c r="T6"/>
  <c r="P6"/>
  <c r="L6"/>
  <c r="H6"/>
  <c r="T5"/>
  <c r="P5"/>
  <c r="L5"/>
  <c r="H5"/>
  <c r="T6" i="23"/>
  <c r="P6"/>
  <c r="L6"/>
  <c r="H6"/>
  <c r="T5"/>
  <c r="P5"/>
  <c r="L5"/>
  <c r="H5"/>
  <c r="U10" i="21" l="1"/>
  <c r="U7"/>
  <c r="U8"/>
  <c r="U12"/>
  <c r="U13"/>
  <c r="U15"/>
  <c r="U17"/>
  <c r="U19"/>
  <c r="U5"/>
  <c r="U6"/>
  <c r="U9"/>
  <c r="U11"/>
  <c r="U14"/>
  <c r="U18"/>
  <c r="U6" i="23"/>
  <c r="U5"/>
  <c r="T5" i="15" l="1"/>
  <c r="T8" i="23" l="1"/>
  <c r="P8"/>
  <c r="L8"/>
  <c r="H8"/>
  <c r="T7" i="18"/>
  <c r="P7"/>
  <c r="L7"/>
  <c r="H7"/>
  <c r="T5" i="17"/>
  <c r="P5"/>
  <c r="L5"/>
  <c r="H5"/>
  <c r="T16" i="21"/>
  <c r="P16"/>
  <c r="L16"/>
  <c r="H16"/>
  <c r="T7" i="23"/>
  <c r="P7"/>
  <c r="L7"/>
  <c r="H7"/>
  <c r="P5" i="16"/>
  <c r="L5"/>
  <c r="H5"/>
  <c r="U7" i="23" l="1"/>
  <c r="U8"/>
  <c r="U7" i="18"/>
  <c r="U5" i="17"/>
  <c r="U16" i="21"/>
  <c r="U5" i="16"/>
  <c r="P5" i="15"/>
  <c r="L5"/>
  <c r="H5"/>
  <c r="U5" l="1"/>
  <c r="H8" i="10"/>
  <c r="H7" i="8"/>
  <c r="L7"/>
  <c r="P7"/>
  <c r="T7"/>
  <c r="H9"/>
  <c r="L9"/>
  <c r="P9"/>
  <c r="T9"/>
  <c r="T5" i="10"/>
  <c r="P5"/>
  <c r="L5"/>
  <c r="H5"/>
  <c r="T12"/>
  <c r="P12"/>
  <c r="L12"/>
  <c r="H12"/>
  <c r="T11"/>
  <c r="P11"/>
  <c r="L11"/>
  <c r="H11"/>
  <c r="T6"/>
  <c r="P6"/>
  <c r="L6"/>
  <c r="H6"/>
  <c r="T13"/>
  <c r="P13"/>
  <c r="L13"/>
  <c r="H13"/>
  <c r="T8"/>
  <c r="P8"/>
  <c r="L8"/>
  <c r="U9" i="8" l="1"/>
  <c r="U7"/>
  <c r="U8" i="10"/>
  <c r="U13"/>
  <c r="U6"/>
  <c r="U11"/>
  <c r="U12"/>
  <c r="U5"/>
  <c r="P5" i="7"/>
  <c r="L5"/>
  <c r="H5"/>
  <c r="U5" l="1"/>
</calcChain>
</file>

<file path=xl/sharedStrings.xml><?xml version="1.0" encoding="utf-8"?>
<sst xmlns="http://schemas.openxmlformats.org/spreadsheetml/2006/main" count="492" uniqueCount="134">
  <si>
    <t>CORPO LIBERO</t>
  </si>
  <si>
    <t>TRAVE</t>
  </si>
  <si>
    <t>VOLTEGGIO</t>
  </si>
  <si>
    <t>PARALLELE</t>
  </si>
  <si>
    <t>Ginnasta</t>
  </si>
  <si>
    <t>Società</t>
  </si>
  <si>
    <t>D. Nasc.</t>
  </si>
  <si>
    <t>TOTALE</t>
  </si>
  <si>
    <t>Nota D</t>
  </si>
  <si>
    <t xml:space="preserve">Pen. E   </t>
  </si>
  <si>
    <t>Pen.agg.</t>
  </si>
  <si>
    <t>Tot. CL</t>
  </si>
  <si>
    <t>Tot. TR</t>
  </si>
  <si>
    <t xml:space="preserve">Pen. E </t>
  </si>
  <si>
    <t>Tot. VO</t>
  </si>
  <si>
    <t>Tot.  PA</t>
  </si>
  <si>
    <t>PER I PROGRAMMI CHE PREVEDONO L'ATTREZZO PARALLELE FACOLTATIVO (IL TOTALE SARA' DATO DAI 3 PUNTEGGI MIGLIORI)</t>
  </si>
  <si>
    <t>ASSOLUTO</t>
  </si>
  <si>
    <t>CATEGORIA JUNIOR - PROGRAMMA SUPER B</t>
  </si>
  <si>
    <t>CATEGORIA ALLIEVE - PROGRAMMA SUPER A</t>
  </si>
  <si>
    <t>CATEGORIA RAGAZZE - PROGRAMMA SUPER B</t>
  </si>
  <si>
    <t>CATEGORIA TIGROTTE - PROGRAMMA SUPER A</t>
  </si>
  <si>
    <t>CATEGORIA ALLIEVE - PROGRAMMA SUPER B</t>
  </si>
  <si>
    <t>ASD POLVERE DI MAGNESIO</t>
  </si>
  <si>
    <t>ASD DEBORAH FITNESS CLUB</t>
  </si>
  <si>
    <t>INNOCENTI EVA</t>
  </si>
  <si>
    <t>IACCARINO GRETA</t>
  </si>
  <si>
    <t>FERRIGATO ESTER</t>
  </si>
  <si>
    <t>BASTIANELLI AURORA</t>
  </si>
  <si>
    <t>CORSI CHIARA</t>
  </si>
  <si>
    <t>DI BENEDETTO SIRIA</t>
  </si>
  <si>
    <t>D'AMICO BEATRICE</t>
  </si>
  <si>
    <t>STEFANELLI SARA</t>
  </si>
  <si>
    <t>ZAGREAN MARA</t>
  </si>
  <si>
    <t>MASILLO MATILDE</t>
  </si>
  <si>
    <t>COPPONI IRENE</t>
  </si>
  <si>
    <t>GIANNI GINEVRA</t>
  </si>
  <si>
    <t>PAZZAGLI FEDERICA</t>
  </si>
  <si>
    <t>SOLIMENO LISA</t>
  </si>
  <si>
    <t>MANUGUERRA GIOIA</t>
  </si>
  <si>
    <t>PENNISI GINEVRA</t>
  </si>
  <si>
    <t>DI FEDE SARA</t>
  </si>
  <si>
    <t>DI FEDE ALESSIA</t>
  </si>
  <si>
    <t>MANUELLI LAURA</t>
  </si>
  <si>
    <t>BENEDETTI MATILDE</t>
  </si>
  <si>
    <t>MAGGI BEATRICE</t>
  </si>
  <si>
    <t>PROVENZANO LUNA</t>
  </si>
  <si>
    <t>POL. BARBANELLA UNO</t>
  </si>
  <si>
    <t>GIRELLI PERLA</t>
  </si>
  <si>
    <t>PEZZUTO DARIA</t>
  </si>
  <si>
    <t>LORI GIULIA</t>
  </si>
  <si>
    <t>LORI ALESSIA</t>
  </si>
  <si>
    <t>GIRELLI LUCE</t>
  </si>
  <si>
    <t>GINNASTICA INSIEME - PROGRAMMA SMALL</t>
  </si>
  <si>
    <t>PUNTEGGIO PARTENZA</t>
  </si>
  <si>
    <t>PENALITA'</t>
  </si>
  <si>
    <t>PENALITA' NEUTRA</t>
  </si>
  <si>
    <t>1^ FASCIA</t>
  </si>
  <si>
    <t>BRUNONI ALICE</t>
  </si>
  <si>
    <t>CECCHI ASIA</t>
  </si>
  <si>
    <t>INDOVINO ALESSIA MARIA</t>
  </si>
  <si>
    <t>MINIATI VIOLA</t>
  </si>
  <si>
    <t>ASD KARATE KWAI</t>
  </si>
  <si>
    <t>2^ FASCIA</t>
  </si>
  <si>
    <t>ALTERINI ARIANNA</t>
  </si>
  <si>
    <t>BISANTI FLAVIA</t>
  </si>
  <si>
    <t>CHIAPPINI ALICE</t>
  </si>
  <si>
    <t>PESI SOFIA</t>
  </si>
  <si>
    <t>PUCCI MATILDE</t>
  </si>
  <si>
    <t>TOMMASI YLENIA</t>
  </si>
  <si>
    <t>BARTOLI CAROLINA</t>
  </si>
  <si>
    <t>BARTOLI CECILIA</t>
  </si>
  <si>
    <t>BARTOLI LISA</t>
  </si>
  <si>
    <t>INNOCENTI MIRA</t>
  </si>
  <si>
    <t>LA GRECA GEMMA</t>
  </si>
  <si>
    <t>RABEI SOFIA</t>
  </si>
  <si>
    <t>CATEGORIA LUPETTE - PROGRAMMA SUPER B</t>
  </si>
  <si>
    <t>CATEGORIA TIGROTTE - PROGRAMMA SUPER B</t>
  </si>
  <si>
    <t>ASD DON BASTIANINI</t>
  </si>
  <si>
    <t>MONTECCHIANI ADELE</t>
  </si>
  <si>
    <t>BRESCHI JOLE</t>
  </si>
  <si>
    <t>COLI GIOIA</t>
  </si>
  <si>
    <t>CASTRI BEATRICE</t>
  </si>
  <si>
    <t>PALOMBI EMMA</t>
  </si>
  <si>
    <t>SONNINI CATERINA</t>
  </si>
  <si>
    <t>MENICHETTI NOEMI</t>
  </si>
  <si>
    <t>HAPPY TIME</t>
  </si>
  <si>
    <t>RICCIMASE' BIANCA</t>
  </si>
  <si>
    <t>PARALLELE PARI</t>
  </si>
  <si>
    <t>SBARRA</t>
  </si>
  <si>
    <t>(IL TOTALE SARA' DATO DAI 3 PUNTEGGI MIGLIORI)</t>
  </si>
  <si>
    <t>CATEGORIA SENIOR - PROGRAMMA SUPER</t>
  </si>
  <si>
    <t>GAMBASSI ASIA</t>
  </si>
  <si>
    <t>ASD KINZICA GINNASTICA</t>
  </si>
  <si>
    <t>ASD KINZIKA GINNASTICA</t>
  </si>
  <si>
    <t>NUTINI CHIARA</t>
  </si>
  <si>
    <t>CATEGORIA JUNIOR - PROGRAMMA SUPER A</t>
  </si>
  <si>
    <t>MARTELLI REDINI GEMMA</t>
  </si>
  <si>
    <t>ASD OASIS CLUB</t>
  </si>
  <si>
    <t>PALOMBA JAYA</t>
  </si>
  <si>
    <t>PAVESI VIRGINIA</t>
  </si>
  <si>
    <t>ULIVIERI SAMANTHA</t>
  </si>
  <si>
    <t>CATEGORIA SENIOR - PROGRAMMA SUPER B</t>
  </si>
  <si>
    <t>MARANCA SIMONE</t>
  </si>
  <si>
    <t>CATEGORIA RAGAZZE - PROGRAMMA SUPER A</t>
  </si>
  <si>
    <t>CATOCCI CAMILLA</t>
  </si>
  <si>
    <t>WHITE GYM AMIATA</t>
  </si>
  <si>
    <t>LAGHI AMELIA</t>
  </si>
  <si>
    <t>LAGHI MARGOT</t>
  </si>
  <si>
    <t>MANCINI AGATA</t>
  </si>
  <si>
    <t>COPPI ARIANNA</t>
  </si>
  <si>
    <t>BOSCAGLI DARIA</t>
  </si>
  <si>
    <t>BOSCAGLI MIRIAM</t>
  </si>
  <si>
    <t>QUATTRINI GRETA</t>
  </si>
  <si>
    <t>ERCOLANI CLOE</t>
  </si>
  <si>
    <t>DI DONATO DOMITILLA</t>
  </si>
  <si>
    <t>ELEZI VANESSA</t>
  </si>
  <si>
    <t>BELLUCCI EMMA</t>
  </si>
  <si>
    <t>SARGENTONI MARIKA</t>
  </si>
  <si>
    <t>GINNASTICA INSIEME - PROGRAMMA LARGE</t>
  </si>
  <si>
    <t>HULEVSKA ALISA</t>
  </si>
  <si>
    <t>COVITTO GIOIA</t>
  </si>
  <si>
    <t>PRINCIPATO GAIA</t>
  </si>
  <si>
    <t>LAURO JESSICA</t>
  </si>
  <si>
    <t>ENCEA MONICA ELENA</t>
  </si>
  <si>
    <t>PUSCEDDU AZZURRA</t>
  </si>
  <si>
    <t>FORMISANO VERONICA</t>
  </si>
  <si>
    <t>PECCIARINI ISABEL</t>
  </si>
  <si>
    <t>PECCIARINI EVA</t>
  </si>
  <si>
    <t>MONTANI MATILDE</t>
  </si>
  <si>
    <t>ASCENZI MATILDE</t>
  </si>
  <si>
    <t>GINNASTICA INSIEME - PROGRAMMA SUPER</t>
  </si>
  <si>
    <t>DEBORAH FITNESS CLUB</t>
  </si>
  <si>
    <t>ZAGREAN MARA ISABELLA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</si>
</sst>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;[Red]0.00"/>
    <numFmt numFmtId="166" formatCode="0.000;[Red]0.000"/>
  </numFmts>
  <fonts count="17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12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</font>
    <font>
      <b/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Alignment="1">
      <alignment horizontal="center"/>
    </xf>
    <xf numFmtId="0" fontId="1" fillId="5" borderId="5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Fill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0" fillId="0" borderId="0" xfId="0" applyFont="1"/>
    <xf numFmtId="0" fontId="5" fillId="0" borderId="0" xfId="0" applyFont="1"/>
    <xf numFmtId="0" fontId="0" fillId="0" borderId="0" xfId="0" applyFont="1" applyAlignment="1">
      <alignment horizontal="center"/>
    </xf>
    <xf numFmtId="0" fontId="8" fillId="5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0" fillId="0" borderId="3" xfId="0" applyFont="1" applyFill="1" applyBorder="1"/>
    <xf numFmtId="165" fontId="9" fillId="0" borderId="3" xfId="0" applyNumberFormat="1" applyFont="1" applyFill="1" applyBorder="1" applyAlignment="1" applyProtection="1">
      <alignment horizontal="center" vertical="center"/>
    </xf>
    <xf numFmtId="166" fontId="9" fillId="0" borderId="3" xfId="0" applyNumberFormat="1" applyFont="1" applyFill="1" applyBorder="1" applyAlignment="1" applyProtection="1">
      <alignment horizontal="center" vertical="center"/>
    </xf>
    <xf numFmtId="166" fontId="9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5" fontId="11" fillId="0" borderId="3" xfId="0" applyNumberFormat="1" applyFont="1" applyFill="1" applyBorder="1" applyAlignment="1" applyProtection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165" fontId="9" fillId="0" borderId="0" xfId="0" applyNumberFormat="1" applyFont="1" applyFill="1" applyBorder="1" applyAlignment="1" applyProtection="1">
      <alignment horizontal="center" vertical="center"/>
    </xf>
    <xf numFmtId="166" fontId="9" fillId="0" borderId="0" xfId="0" applyNumberFormat="1" applyFont="1" applyFill="1" applyBorder="1" applyAlignment="1" applyProtection="1">
      <alignment horizontal="center" vertical="center"/>
    </xf>
    <xf numFmtId="166" fontId="9" fillId="0" borderId="0" xfId="0" applyNumberFormat="1" applyFont="1" applyFill="1" applyBorder="1" applyAlignment="1">
      <alignment horizontal="center" vertical="center"/>
    </xf>
    <xf numFmtId="166" fontId="10" fillId="0" borderId="0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 applyProtection="1">
      <alignment horizontal="center" vertical="center"/>
    </xf>
    <xf numFmtId="0" fontId="8" fillId="6" borderId="5" xfId="0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5" borderId="3" xfId="0" applyFont="1" applyFill="1" applyBorder="1" applyAlignment="1">
      <alignment horizontal="center" vertical="center"/>
    </xf>
    <xf numFmtId="0" fontId="0" fillId="0" borderId="1" xfId="0" applyFont="1" applyFill="1" applyBorder="1"/>
    <xf numFmtId="165" fontId="9" fillId="0" borderId="7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 vertical="center" wrapText="1"/>
    </xf>
    <xf numFmtId="14" fontId="0" fillId="0" borderId="3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left" vertical="top"/>
    </xf>
    <xf numFmtId="0" fontId="0" fillId="0" borderId="3" xfId="0" applyBorder="1" applyAlignment="1">
      <alignment horizontal="center"/>
    </xf>
    <xf numFmtId="14" fontId="0" fillId="0" borderId="3" xfId="0" applyNumberFormat="1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left" vertical="top"/>
    </xf>
    <xf numFmtId="164" fontId="8" fillId="0" borderId="0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top" wrapText="1"/>
    </xf>
    <xf numFmtId="0" fontId="14" fillId="0" borderId="3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Font="1" applyFill="1" applyBorder="1" applyAlignment="1">
      <alignment vertical="top" wrapText="1"/>
    </xf>
    <xf numFmtId="0" fontId="4" fillId="0" borderId="0" xfId="0" applyFont="1" applyFill="1"/>
    <xf numFmtId="0" fontId="0" fillId="7" borderId="3" xfId="0" applyFont="1" applyFill="1" applyBorder="1" applyAlignment="1">
      <alignment horizontal="left" vertical="top"/>
    </xf>
    <xf numFmtId="0" fontId="0" fillId="7" borderId="3" xfId="0" applyFont="1" applyFill="1" applyBorder="1" applyAlignment="1">
      <alignment horizontal="center"/>
    </xf>
    <xf numFmtId="14" fontId="0" fillId="7" borderId="3" xfId="0" applyNumberFormat="1" applyFont="1" applyFill="1" applyBorder="1" applyAlignment="1">
      <alignment horizontal="center" vertical="top" wrapText="1"/>
    </xf>
    <xf numFmtId="165" fontId="9" fillId="7" borderId="7" xfId="0" applyNumberFormat="1" applyFont="1" applyFill="1" applyBorder="1" applyAlignment="1" applyProtection="1">
      <alignment horizontal="center" vertical="center"/>
    </xf>
    <xf numFmtId="166" fontId="9" fillId="7" borderId="3" xfId="0" applyNumberFormat="1" applyFont="1" applyFill="1" applyBorder="1" applyAlignment="1" applyProtection="1">
      <alignment horizontal="center" vertical="center"/>
    </xf>
    <xf numFmtId="166" fontId="9" fillId="7" borderId="3" xfId="0" applyNumberFormat="1" applyFont="1" applyFill="1" applyBorder="1" applyAlignment="1">
      <alignment horizontal="center" vertical="center"/>
    </xf>
    <xf numFmtId="166" fontId="10" fillId="7" borderId="3" xfId="0" applyNumberFormat="1" applyFont="1" applyFill="1" applyBorder="1" applyAlignment="1">
      <alignment horizontal="center" vertical="center"/>
    </xf>
    <xf numFmtId="165" fontId="9" fillId="7" borderId="3" xfId="0" applyNumberFormat="1" applyFont="1" applyFill="1" applyBorder="1" applyAlignment="1" applyProtection="1">
      <alignment horizontal="center" vertical="center"/>
    </xf>
    <xf numFmtId="2" fontId="9" fillId="7" borderId="3" xfId="0" applyNumberFormat="1" applyFont="1" applyFill="1" applyBorder="1" applyAlignment="1">
      <alignment horizontal="center" vertical="center"/>
    </xf>
    <xf numFmtId="164" fontId="10" fillId="7" borderId="3" xfId="0" applyNumberFormat="1" applyFont="1" applyFill="1" applyBorder="1" applyAlignment="1">
      <alignment horizontal="center" vertical="center"/>
    </xf>
    <xf numFmtId="164" fontId="8" fillId="7" borderId="3" xfId="0" applyNumberFormat="1" applyFont="1" applyFill="1" applyBorder="1" applyAlignment="1">
      <alignment horizontal="center" vertical="center"/>
    </xf>
    <xf numFmtId="0" fontId="0" fillId="7" borderId="3" xfId="0" applyFont="1" applyFill="1" applyBorder="1" applyAlignment="1"/>
    <xf numFmtId="14" fontId="0" fillId="7" borderId="3" xfId="0" applyNumberFormat="1" applyFont="1" applyFill="1" applyBorder="1" applyAlignment="1">
      <alignment horizontal="center"/>
    </xf>
    <xf numFmtId="0" fontId="12" fillId="7" borderId="3" xfId="0" applyFont="1" applyFill="1" applyBorder="1" applyAlignment="1">
      <alignment horizontal="left" vertical="top"/>
    </xf>
    <xf numFmtId="0" fontId="0" fillId="7" borderId="3" xfId="0" applyFont="1" applyFill="1" applyBorder="1"/>
    <xf numFmtId="0" fontId="0" fillId="7" borderId="3" xfId="0" applyFill="1" applyBorder="1"/>
    <xf numFmtId="0" fontId="0" fillId="7" borderId="3" xfId="0" applyFill="1" applyBorder="1" applyAlignment="1">
      <alignment horizontal="center"/>
    </xf>
    <xf numFmtId="165" fontId="11" fillId="7" borderId="3" xfId="0" applyNumberFormat="1" applyFont="1" applyFill="1" applyBorder="1" applyAlignment="1" applyProtection="1">
      <alignment horizontal="center" vertical="center"/>
    </xf>
    <xf numFmtId="14" fontId="0" fillId="7" borderId="3" xfId="0" applyNumberFormat="1" applyFill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7" borderId="1" xfId="0" applyFont="1" applyFill="1" applyBorder="1"/>
    <xf numFmtId="14" fontId="12" fillId="7" borderId="3" xfId="0" applyNumberFormat="1" applyFont="1" applyFill="1" applyBorder="1" applyAlignment="1">
      <alignment horizontal="center" vertical="top" wrapText="1"/>
    </xf>
    <xf numFmtId="0" fontId="0" fillId="7" borderId="0" xfId="0" applyFill="1" applyAlignment="1"/>
    <xf numFmtId="14" fontId="0" fillId="7" borderId="0" xfId="0" applyNumberFormat="1" applyFont="1" applyFill="1" applyAlignment="1">
      <alignment horizontal="center"/>
    </xf>
    <xf numFmtId="0" fontId="0" fillId="7" borderId="3" xfId="0" applyFill="1" applyBorder="1" applyAlignment="1">
      <alignment horizontal="left" vertical="top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0" fillId="7" borderId="8" xfId="0" applyFill="1" applyBorder="1"/>
    <xf numFmtId="14" fontId="0" fillId="7" borderId="8" xfId="0" applyNumberFormat="1" applyFont="1" applyFill="1" applyBorder="1" applyAlignment="1">
      <alignment horizontal="center"/>
    </xf>
    <xf numFmtId="0" fontId="0" fillId="7" borderId="9" xfId="0" applyFill="1" applyBorder="1"/>
    <xf numFmtId="14" fontId="0" fillId="7" borderId="9" xfId="0" applyNumberFormat="1" applyFont="1" applyFill="1" applyBorder="1" applyAlignment="1">
      <alignment horizontal="center"/>
    </xf>
    <xf numFmtId="0" fontId="0" fillId="7" borderId="10" xfId="0" applyFill="1" applyBorder="1"/>
    <xf numFmtId="14" fontId="0" fillId="7" borderId="10" xfId="0" applyNumberFormat="1" applyFont="1" applyFill="1" applyBorder="1" applyAlignment="1">
      <alignment horizontal="center"/>
    </xf>
    <xf numFmtId="0" fontId="0" fillId="7" borderId="16" xfId="0" applyFill="1" applyBorder="1"/>
    <xf numFmtId="0" fontId="7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0" fillId="7" borderId="8" xfId="0" applyFont="1" applyFill="1" applyBorder="1" applyAlignment="1">
      <alignment horizontal="center" vertical="center"/>
    </xf>
    <xf numFmtId="0" fontId="0" fillId="7" borderId="9" xfId="0" applyFont="1" applyFill="1" applyBorder="1" applyAlignment="1">
      <alignment horizontal="center" vertical="center"/>
    </xf>
    <xf numFmtId="0" fontId="0" fillId="7" borderId="10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66" fontId="9" fillId="7" borderId="5" xfId="0" applyNumberFormat="1" applyFont="1" applyFill="1" applyBorder="1" applyAlignment="1">
      <alignment horizontal="center" vertical="center"/>
    </xf>
    <xf numFmtId="166" fontId="9" fillId="7" borderId="6" xfId="0" applyNumberFormat="1" applyFont="1" applyFill="1" applyBorder="1" applyAlignment="1">
      <alignment horizontal="center" vertical="center"/>
    </xf>
    <xf numFmtId="166" fontId="9" fillId="7" borderId="4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166" fontId="10" fillId="7" borderId="5" xfId="0" applyNumberFormat="1" applyFont="1" applyFill="1" applyBorder="1" applyAlignment="1">
      <alignment horizontal="center" vertical="center"/>
    </xf>
    <xf numFmtId="166" fontId="10" fillId="7" borderId="6" xfId="0" applyNumberFormat="1" applyFont="1" applyFill="1" applyBorder="1" applyAlignment="1">
      <alignment horizontal="center" vertical="center"/>
    </xf>
    <xf numFmtId="166" fontId="10" fillId="7" borderId="4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14" fontId="0" fillId="7" borderId="3" xfId="0" applyNumberFormat="1" applyFill="1" applyBorder="1"/>
    <xf numFmtId="165" fontId="11" fillId="7" borderId="3" xfId="0" applyNumberFormat="1" applyFont="1" applyFill="1" applyBorder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/>
    </xf>
    <xf numFmtId="166" fontId="9" fillId="0" borderId="3" xfId="0" applyNumberFormat="1" applyFont="1" applyBorder="1" applyAlignment="1">
      <alignment horizontal="center" vertical="center"/>
    </xf>
    <xf numFmtId="166" fontId="10" fillId="0" borderId="3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/>
    </xf>
    <xf numFmtId="165" fontId="11" fillId="0" borderId="3" xfId="0" applyNumberFormat="1" applyFont="1" applyFill="1" applyBorder="1" applyAlignment="1">
      <alignment horizontal="center" vertical="center"/>
    </xf>
    <xf numFmtId="165" fontId="9" fillId="7" borderId="3" xfId="0" applyNumberFormat="1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top" wrapText="1"/>
    </xf>
    <xf numFmtId="165" fontId="9" fillId="0" borderId="7" xfId="0" applyNumberFormat="1" applyFont="1" applyFill="1" applyBorder="1" applyAlignment="1">
      <alignment horizontal="center" vertical="center"/>
    </xf>
    <xf numFmtId="165" fontId="9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top"/>
    </xf>
    <xf numFmtId="14" fontId="0" fillId="0" borderId="3" xfId="0" applyNumberFormat="1" applyFill="1" applyBorder="1" applyAlignment="1">
      <alignment horizontal="center" vertical="top" wrapText="1"/>
    </xf>
    <xf numFmtId="14" fontId="0" fillId="0" borderId="0" xfId="0" applyNumberFormat="1" applyFont="1" applyFill="1" applyAlignment="1">
      <alignment horizontal="center" vertical="top" wrapText="1"/>
    </xf>
    <xf numFmtId="0" fontId="0" fillId="7" borderId="0" xfId="0" applyFill="1"/>
    <xf numFmtId="14" fontId="12" fillId="0" borderId="3" xfId="0" applyNumberFormat="1" applyFont="1" applyFill="1" applyBorder="1" applyAlignment="1">
      <alignment horizontal="center" vertical="top" wrapText="1"/>
    </xf>
    <xf numFmtId="165" fontId="9" fillId="7" borderId="17" xfId="0" applyNumberFormat="1" applyFont="1" applyFill="1" applyBorder="1" applyAlignment="1">
      <alignment horizontal="center" vertical="center"/>
    </xf>
    <xf numFmtId="165" fontId="9" fillId="7" borderId="14" xfId="0" applyNumberFormat="1" applyFont="1" applyFill="1" applyBorder="1" applyAlignment="1">
      <alignment horizontal="center" vertical="center"/>
    </xf>
    <xf numFmtId="165" fontId="9" fillId="7" borderId="18" xfId="0" applyNumberFormat="1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14" fontId="0" fillId="7" borderId="8" xfId="0" applyNumberFormat="1" applyFill="1" applyBorder="1" applyAlignment="1">
      <alignment horizontal="center"/>
    </xf>
    <xf numFmtId="0" fontId="0" fillId="7" borderId="16" xfId="0" applyFill="1" applyBorder="1" applyAlignment="1">
      <alignment horizontal="center" vertical="center"/>
    </xf>
    <xf numFmtId="14" fontId="0" fillId="7" borderId="16" xfId="0" applyNumberFormat="1" applyFill="1" applyBorder="1" applyAlignment="1">
      <alignment horizontal="center"/>
    </xf>
    <xf numFmtId="0" fontId="0" fillId="7" borderId="9" xfId="0" applyFill="1" applyBorder="1" applyAlignment="1">
      <alignment horizontal="center" vertical="center"/>
    </xf>
    <xf numFmtId="14" fontId="0" fillId="7" borderId="9" xfId="0" applyNumberFormat="1" applyFill="1" applyBorder="1" applyAlignment="1">
      <alignment horizontal="center"/>
    </xf>
    <xf numFmtId="0" fontId="0" fillId="7" borderId="10" xfId="0" applyFill="1" applyBorder="1" applyAlignment="1">
      <alignment horizontal="center" vertical="center"/>
    </xf>
    <xf numFmtId="14" fontId="0" fillId="7" borderId="10" xfId="0" applyNumberFormat="1" applyFill="1" applyBorder="1" applyAlignment="1">
      <alignment horizontal="center"/>
    </xf>
    <xf numFmtId="0" fontId="9" fillId="7" borderId="8" xfId="0" applyFont="1" applyFill="1" applyBorder="1" applyAlignment="1">
      <alignment horizontal="left" vertical="center"/>
    </xf>
    <xf numFmtId="0" fontId="0" fillId="7" borderId="19" xfId="0" applyFill="1" applyBorder="1" applyAlignment="1">
      <alignment horizontal="center" vertical="center"/>
    </xf>
    <xf numFmtId="14" fontId="9" fillId="7" borderId="8" xfId="0" applyNumberFormat="1" applyFont="1" applyFill="1" applyBorder="1" applyAlignment="1">
      <alignment horizontal="center" vertical="center"/>
    </xf>
    <xf numFmtId="165" fontId="9" fillId="7" borderId="20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165" fontId="9" fillId="7" borderId="21" xfId="0" applyNumberFormat="1" applyFont="1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165" fontId="9" fillId="7" borderId="2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6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9" fillId="7" borderId="7" xfId="0" applyNumberFormat="1" applyFont="1" applyFill="1" applyBorder="1" applyAlignment="1">
      <alignment horizontal="center" vertical="center"/>
    </xf>
    <xf numFmtId="166" fontId="9" fillId="7" borderId="3" xfId="0" applyNumberFormat="1" applyFont="1" applyFill="1" applyBorder="1" applyAlignment="1">
      <alignment horizontal="center" vertical="center"/>
    </xf>
    <xf numFmtId="166" fontId="10" fillId="7" borderId="3" xfId="0" applyNumberFormat="1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4" fontId="0" fillId="7" borderId="8" xfId="0" applyNumberFormat="1" applyFill="1" applyBorder="1"/>
    <xf numFmtId="14" fontId="0" fillId="7" borderId="9" xfId="0" applyNumberFormat="1" applyFill="1" applyBorder="1"/>
    <xf numFmtId="14" fontId="0" fillId="7" borderId="10" xfId="0" applyNumberForma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workbookViewId="0">
      <selection activeCell="O20" sqref="O20"/>
    </sheetView>
  </sheetViews>
  <sheetFormatPr defaultRowHeight="15"/>
  <cols>
    <col min="1" max="1" width="2" bestFit="1" customWidth="1"/>
    <col min="2" max="2" width="22.140625" customWidth="1"/>
    <col min="3" max="3" width="20.140625" bestFit="1" customWidth="1"/>
    <col min="4" max="4" width="10.7109375" bestFit="1" customWidth="1"/>
  </cols>
  <sheetData>
    <row r="1" spans="1:21" ht="18.75">
      <c r="A1" s="93" t="s">
        <v>76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</row>
    <row r="2" spans="1:21" ht="18.75">
      <c r="A2" s="9"/>
      <c r="B2" s="93" t="s">
        <v>16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1:21">
      <c r="A3" s="10"/>
      <c r="B3" s="11" t="s">
        <v>17</v>
      </c>
      <c r="C3" s="10"/>
      <c r="D3" s="12"/>
      <c r="E3" s="94" t="s">
        <v>0</v>
      </c>
      <c r="F3" s="95"/>
      <c r="G3" s="95"/>
      <c r="H3" s="95"/>
      <c r="I3" s="96" t="s">
        <v>1</v>
      </c>
      <c r="J3" s="97"/>
      <c r="K3" s="97"/>
      <c r="L3" s="97"/>
      <c r="M3" s="98" t="s">
        <v>2</v>
      </c>
      <c r="N3" s="99"/>
      <c r="O3" s="99"/>
      <c r="P3" s="99"/>
      <c r="Q3" s="100" t="s">
        <v>3</v>
      </c>
      <c r="R3" s="100"/>
      <c r="S3" s="100"/>
      <c r="T3" s="100"/>
      <c r="U3" s="12"/>
    </row>
    <row r="4" spans="1:21">
      <c r="A4" s="10"/>
      <c r="B4" s="35" t="s">
        <v>4</v>
      </c>
      <c r="C4" s="13" t="s">
        <v>5</v>
      </c>
      <c r="D4" s="35" t="s">
        <v>6</v>
      </c>
      <c r="E4" s="14" t="s">
        <v>8</v>
      </c>
      <c r="F4" s="14" t="s">
        <v>9</v>
      </c>
      <c r="G4" s="14" t="s">
        <v>10</v>
      </c>
      <c r="H4" s="14" t="s">
        <v>11</v>
      </c>
      <c r="I4" s="15" t="s">
        <v>8</v>
      </c>
      <c r="J4" s="15" t="s">
        <v>9</v>
      </c>
      <c r="K4" s="15" t="s">
        <v>10</v>
      </c>
      <c r="L4" s="15" t="s">
        <v>12</v>
      </c>
      <c r="M4" s="16" t="s">
        <v>8</v>
      </c>
      <c r="N4" s="16" t="s">
        <v>13</v>
      </c>
      <c r="O4" s="16" t="s">
        <v>10</v>
      </c>
      <c r="P4" s="16" t="s">
        <v>14</v>
      </c>
      <c r="Q4" s="31" t="s">
        <v>8</v>
      </c>
      <c r="R4" s="31" t="s">
        <v>13</v>
      </c>
      <c r="S4" s="31" t="s">
        <v>10</v>
      </c>
      <c r="T4" s="31" t="s">
        <v>15</v>
      </c>
      <c r="U4" s="17" t="s">
        <v>7</v>
      </c>
    </row>
    <row r="5" spans="1:21">
      <c r="A5" s="74">
        <v>1</v>
      </c>
      <c r="B5" s="75" t="s">
        <v>81</v>
      </c>
      <c r="C5" s="76" t="s">
        <v>78</v>
      </c>
      <c r="D5" s="127">
        <v>42977</v>
      </c>
      <c r="E5" s="128">
        <v>10.5</v>
      </c>
      <c r="F5" s="65">
        <v>0.875</v>
      </c>
      <c r="G5" s="65"/>
      <c r="H5" s="66">
        <f>SUM(E5-F5-G5)</f>
        <v>9.625</v>
      </c>
      <c r="I5" s="128">
        <v>10.5</v>
      </c>
      <c r="J5" s="65">
        <v>0.6</v>
      </c>
      <c r="K5" s="65"/>
      <c r="L5" s="66">
        <f>SUM(I5-J5-K5)</f>
        <v>9.9</v>
      </c>
      <c r="M5" s="128">
        <v>10.5</v>
      </c>
      <c r="N5" s="65">
        <v>0.57499999999999996</v>
      </c>
      <c r="O5" s="65"/>
      <c r="P5" s="66">
        <f>SUM(M5-N5-O5)</f>
        <v>9.9250000000000007</v>
      </c>
      <c r="Q5" s="128">
        <v>0</v>
      </c>
      <c r="R5" s="65">
        <v>0</v>
      </c>
      <c r="S5" s="65"/>
      <c r="T5" s="66">
        <f>SUM(Q5-R5-S5)</f>
        <v>0</v>
      </c>
      <c r="U5" s="70">
        <f>SUM(H5,L5,P5,T5)-MIN(H5,L5,P5,T5)</f>
        <v>29.45</v>
      </c>
    </row>
    <row r="6" spans="1:21">
      <c r="A6" s="75">
        <v>2</v>
      </c>
      <c r="B6" s="75" t="s">
        <v>107</v>
      </c>
      <c r="C6" s="75" t="s">
        <v>106</v>
      </c>
      <c r="D6" s="127">
        <v>42922</v>
      </c>
      <c r="E6" s="128">
        <v>10.5</v>
      </c>
      <c r="F6" s="65">
        <v>0.85</v>
      </c>
      <c r="G6" s="65"/>
      <c r="H6" s="66">
        <f>SUM(E6-F6-G6)</f>
        <v>9.65</v>
      </c>
      <c r="I6" s="128">
        <v>10.5</v>
      </c>
      <c r="J6" s="65">
        <v>0.55000000000000004</v>
      </c>
      <c r="K6" s="65">
        <v>0.3</v>
      </c>
      <c r="L6" s="66">
        <f>SUM(I6-J6-K6)</f>
        <v>9.6499999999999986</v>
      </c>
      <c r="M6" s="128">
        <v>10.5</v>
      </c>
      <c r="N6" s="65">
        <v>0.67500000000000004</v>
      </c>
      <c r="O6" s="65"/>
      <c r="P6" s="66">
        <f>SUM(M6-N6-O6)</f>
        <v>9.8249999999999993</v>
      </c>
      <c r="Q6" s="128">
        <v>0</v>
      </c>
      <c r="R6" s="65">
        <v>0</v>
      </c>
      <c r="S6" s="65"/>
      <c r="T6" s="66">
        <f>SUM(Q6-R6-S6)</f>
        <v>0</v>
      </c>
      <c r="U6" s="70">
        <f>SUM(H6,L6,P6,T6)-MIN(H6,L6,P6,T6)</f>
        <v>29.124999999999996</v>
      </c>
    </row>
    <row r="7" spans="1:21">
      <c r="A7" s="75">
        <v>3</v>
      </c>
      <c r="B7" s="75" t="s">
        <v>80</v>
      </c>
      <c r="C7" s="76" t="s">
        <v>78</v>
      </c>
      <c r="D7" s="78">
        <v>42941</v>
      </c>
      <c r="E7" s="77">
        <v>10.5</v>
      </c>
      <c r="F7" s="64">
        <v>1.45</v>
      </c>
      <c r="G7" s="65">
        <v>0.1</v>
      </c>
      <c r="H7" s="66">
        <f>SUM(E7-F7-G7)</f>
        <v>8.9500000000000011</v>
      </c>
      <c r="I7" s="77">
        <v>10.5</v>
      </c>
      <c r="J7" s="64">
        <v>0.9</v>
      </c>
      <c r="K7" s="65"/>
      <c r="L7" s="66">
        <f>SUM(I7-J7-K7)</f>
        <v>9.6</v>
      </c>
      <c r="M7" s="77">
        <v>10.5</v>
      </c>
      <c r="N7" s="64">
        <v>0.9</v>
      </c>
      <c r="O7" s="65"/>
      <c r="P7" s="66">
        <f>SUM(M7-N7-O7)</f>
        <v>9.6</v>
      </c>
      <c r="Q7" s="77">
        <v>0</v>
      </c>
      <c r="R7" s="64">
        <v>0</v>
      </c>
      <c r="S7" s="65"/>
      <c r="T7" s="66">
        <f>SUM(Q7-R7-S7)</f>
        <v>0</v>
      </c>
      <c r="U7" s="70">
        <f>SUM(H7,L7,P7,T7)-MIN(H7,L7,P7,T7)</f>
        <v>28.15</v>
      </c>
    </row>
    <row r="8" spans="1:21">
      <c r="A8" s="4">
        <v>4</v>
      </c>
      <c r="B8" s="4" t="s">
        <v>79</v>
      </c>
      <c r="C8" s="38" t="s">
        <v>78</v>
      </c>
      <c r="D8" s="41">
        <v>43011</v>
      </c>
      <c r="E8" s="23">
        <v>10.5</v>
      </c>
      <c r="F8" s="20">
        <v>1.2</v>
      </c>
      <c r="G8" s="21">
        <v>0.4</v>
      </c>
      <c r="H8" s="22">
        <f>SUM(E8-F8-G8)</f>
        <v>8.9</v>
      </c>
      <c r="I8" s="23">
        <v>10.5</v>
      </c>
      <c r="J8" s="20">
        <v>1.1000000000000001</v>
      </c>
      <c r="K8" s="21"/>
      <c r="L8" s="22">
        <f>SUM(I8-J8-K8)</f>
        <v>9.4</v>
      </c>
      <c r="M8" s="23">
        <v>10.5</v>
      </c>
      <c r="N8" s="20">
        <v>0.8</v>
      </c>
      <c r="O8" s="21"/>
      <c r="P8" s="22">
        <f>SUM(M8-N8-O8)</f>
        <v>9.6999999999999993</v>
      </c>
      <c r="Q8" s="23">
        <v>0</v>
      </c>
      <c r="R8" s="20">
        <v>0</v>
      </c>
      <c r="S8" s="21"/>
      <c r="T8" s="22">
        <f>SUM(Q8-R8-S8)</f>
        <v>0</v>
      </c>
      <c r="U8" s="24">
        <f>SUM(H8,L8,P8,T8)-MIN(H8,L8,P8,T8)</f>
        <v>28</v>
      </c>
    </row>
  </sheetData>
  <sortState ref="B5:U8">
    <sortCondition descending="1" ref="U5:U8"/>
  </sortState>
  <mergeCells count="6"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L5:L8 T5:T8 P5:P8 H5:H8">
      <formula1>"bvbv"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9"/>
  <sheetViews>
    <sheetView zoomScale="80" zoomScaleNormal="80" workbookViewId="0">
      <selection activeCell="D29" sqref="D29"/>
    </sheetView>
  </sheetViews>
  <sheetFormatPr defaultRowHeight="15"/>
  <cols>
    <col min="1" max="1" width="3" bestFit="1" customWidth="1"/>
    <col min="2" max="2" width="21.5703125" bestFit="1" customWidth="1"/>
    <col min="3" max="3" width="28.5703125" style="1" bestFit="1" customWidth="1"/>
    <col min="4" max="4" width="11.5703125" style="1" bestFit="1" customWidth="1"/>
  </cols>
  <sheetData>
    <row r="1" spans="1:21" ht="18.75">
      <c r="A1" s="93" t="s">
        <v>77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</row>
    <row r="2" spans="1:21" ht="18.75">
      <c r="A2" s="9"/>
      <c r="B2" s="93" t="s">
        <v>16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1:21">
      <c r="A3" s="10"/>
      <c r="B3" s="11" t="s">
        <v>17</v>
      </c>
      <c r="C3" s="12"/>
      <c r="D3" s="12"/>
      <c r="E3" s="94" t="s">
        <v>0</v>
      </c>
      <c r="F3" s="95"/>
      <c r="G3" s="95"/>
      <c r="H3" s="95"/>
      <c r="I3" s="96" t="s">
        <v>1</v>
      </c>
      <c r="J3" s="97"/>
      <c r="K3" s="97"/>
      <c r="L3" s="97"/>
      <c r="M3" s="98" t="s">
        <v>2</v>
      </c>
      <c r="N3" s="99"/>
      <c r="O3" s="99"/>
      <c r="P3" s="99"/>
      <c r="Q3" s="100" t="s">
        <v>3</v>
      </c>
      <c r="R3" s="100"/>
      <c r="S3" s="100"/>
      <c r="T3" s="100"/>
      <c r="U3" s="12"/>
    </row>
    <row r="4" spans="1:21">
      <c r="A4" s="10"/>
      <c r="B4" s="35" t="s">
        <v>4</v>
      </c>
      <c r="C4" s="13" t="s">
        <v>5</v>
      </c>
      <c r="D4" s="35" t="s">
        <v>6</v>
      </c>
      <c r="E4" s="14" t="s">
        <v>8</v>
      </c>
      <c r="F4" s="14" t="s">
        <v>9</v>
      </c>
      <c r="G4" s="14" t="s">
        <v>10</v>
      </c>
      <c r="H4" s="14" t="s">
        <v>11</v>
      </c>
      <c r="I4" s="15" t="s">
        <v>8</v>
      </c>
      <c r="J4" s="15" t="s">
        <v>9</v>
      </c>
      <c r="K4" s="15" t="s">
        <v>10</v>
      </c>
      <c r="L4" s="15" t="s">
        <v>12</v>
      </c>
      <c r="M4" s="16" t="s">
        <v>8</v>
      </c>
      <c r="N4" s="16" t="s">
        <v>13</v>
      </c>
      <c r="O4" s="16" t="s">
        <v>10</v>
      </c>
      <c r="P4" s="16" t="s">
        <v>14</v>
      </c>
      <c r="Q4" s="31" t="s">
        <v>8</v>
      </c>
      <c r="R4" s="31" t="s">
        <v>13</v>
      </c>
      <c r="S4" s="31" t="s">
        <v>10</v>
      </c>
      <c r="T4" s="31" t="s">
        <v>15</v>
      </c>
      <c r="U4" s="17" t="s">
        <v>7</v>
      </c>
    </row>
    <row r="5" spans="1:21">
      <c r="A5" s="74">
        <v>1</v>
      </c>
      <c r="B5" s="75" t="s">
        <v>108</v>
      </c>
      <c r="C5" s="76" t="s">
        <v>106</v>
      </c>
      <c r="D5" s="78">
        <v>42181</v>
      </c>
      <c r="E5" s="128">
        <v>11</v>
      </c>
      <c r="F5" s="65">
        <v>1.1000000000000001</v>
      </c>
      <c r="G5" s="65"/>
      <c r="H5" s="66">
        <f>SUM(E5-F5-G5)</f>
        <v>9.9</v>
      </c>
      <c r="I5" s="128">
        <v>11</v>
      </c>
      <c r="J5" s="65">
        <v>0.45</v>
      </c>
      <c r="K5" s="65"/>
      <c r="L5" s="66">
        <f>SUM(I5-J5-K5)</f>
        <v>10.55</v>
      </c>
      <c r="M5" s="128">
        <v>11</v>
      </c>
      <c r="N5" s="65">
        <v>0.55000000000000004</v>
      </c>
      <c r="O5" s="65"/>
      <c r="P5" s="66">
        <f>SUM(M5-N5-O5)</f>
        <v>10.45</v>
      </c>
      <c r="Q5" s="128">
        <v>0</v>
      </c>
      <c r="R5" s="65">
        <v>0</v>
      </c>
      <c r="S5" s="65"/>
      <c r="T5" s="66">
        <f>SUM(Q5-R5-S5)</f>
        <v>0</v>
      </c>
      <c r="U5" s="70">
        <f>SUM(H5,L5,P5,T5)-MIN(H5,L5,P5,T5)</f>
        <v>30.900000000000002</v>
      </c>
    </row>
    <row r="6" spans="1:21">
      <c r="A6" s="74">
        <v>2</v>
      </c>
      <c r="B6" s="75" t="s">
        <v>110</v>
      </c>
      <c r="C6" s="76" t="s">
        <v>106</v>
      </c>
      <c r="D6" s="78">
        <v>42218</v>
      </c>
      <c r="E6" s="128">
        <v>11</v>
      </c>
      <c r="F6" s="65">
        <v>1.2</v>
      </c>
      <c r="G6" s="65"/>
      <c r="H6" s="66">
        <f>SUM(E6-F6-G6)</f>
        <v>9.8000000000000007</v>
      </c>
      <c r="I6" s="128">
        <v>11</v>
      </c>
      <c r="J6" s="65">
        <v>0.52500000000000002</v>
      </c>
      <c r="K6" s="65"/>
      <c r="L6" s="66">
        <f>SUM(I6-J6-K6)</f>
        <v>10.475</v>
      </c>
      <c r="M6" s="128">
        <v>11</v>
      </c>
      <c r="N6" s="65">
        <v>0.52500000000000002</v>
      </c>
      <c r="O6" s="65"/>
      <c r="P6" s="66">
        <f>SUM(M6-N6-O6)</f>
        <v>10.475</v>
      </c>
      <c r="Q6" s="128">
        <v>0</v>
      </c>
      <c r="R6" s="65">
        <v>0</v>
      </c>
      <c r="S6" s="65"/>
      <c r="T6" s="66">
        <f>SUM(Q6-R6-S6)</f>
        <v>0</v>
      </c>
      <c r="U6" s="70">
        <f>SUM(H6,L6,P6,T6)-MIN(H6,L6,P6,T6)</f>
        <v>30.75</v>
      </c>
    </row>
    <row r="7" spans="1:21">
      <c r="A7" s="74">
        <v>3</v>
      </c>
      <c r="B7" s="75" t="s">
        <v>31</v>
      </c>
      <c r="C7" s="76" t="s">
        <v>24</v>
      </c>
      <c r="D7" s="78">
        <v>41988</v>
      </c>
      <c r="E7" s="128">
        <v>9.8000000000000007</v>
      </c>
      <c r="F7" s="65">
        <v>1.2</v>
      </c>
      <c r="G7" s="65">
        <v>0.3</v>
      </c>
      <c r="H7" s="66">
        <f>SUM(E7-F7-G7)</f>
        <v>8.3000000000000007</v>
      </c>
      <c r="I7" s="128">
        <v>11</v>
      </c>
      <c r="J7" s="65">
        <v>1</v>
      </c>
      <c r="K7" s="65"/>
      <c r="L7" s="66">
        <f>SUM(I7-J7-K7)</f>
        <v>10</v>
      </c>
      <c r="M7" s="128">
        <v>11</v>
      </c>
      <c r="N7" s="65">
        <v>0.67500000000000004</v>
      </c>
      <c r="O7" s="65"/>
      <c r="P7" s="66">
        <f>SUM(M7-N7-O7)</f>
        <v>10.324999999999999</v>
      </c>
      <c r="Q7" s="128">
        <v>11</v>
      </c>
      <c r="R7" s="65">
        <v>0.6</v>
      </c>
      <c r="S7" s="65"/>
      <c r="T7" s="66">
        <f>SUM(Q7-R7-S7)</f>
        <v>10.4</v>
      </c>
      <c r="U7" s="70">
        <f>SUM(H7,L7,P7,T7)-MIN(H7,L7,P7,T7)</f>
        <v>30.724999999999998</v>
      </c>
    </row>
    <row r="8" spans="1:21">
      <c r="A8" s="18">
        <v>4</v>
      </c>
      <c r="B8" s="3" t="s">
        <v>109</v>
      </c>
      <c r="C8" s="43" t="s">
        <v>106</v>
      </c>
      <c r="D8" s="79">
        <v>42197</v>
      </c>
      <c r="E8" s="129">
        <v>11</v>
      </c>
      <c r="F8" s="130">
        <v>1.25</v>
      </c>
      <c r="G8" s="130"/>
      <c r="H8" s="131">
        <f>SUM(E8-F8-G8)</f>
        <v>9.75</v>
      </c>
      <c r="I8" s="129">
        <v>11</v>
      </c>
      <c r="J8" s="130">
        <v>0.57499999999999996</v>
      </c>
      <c r="K8" s="130"/>
      <c r="L8" s="131">
        <f>SUM(I8-J8-K8)</f>
        <v>10.425000000000001</v>
      </c>
      <c r="M8" s="129">
        <v>11</v>
      </c>
      <c r="N8" s="130">
        <v>0.55000000000000004</v>
      </c>
      <c r="O8" s="130"/>
      <c r="P8" s="131">
        <f>SUM(M8-N8-O8)</f>
        <v>10.45</v>
      </c>
      <c r="Q8" s="129">
        <v>0</v>
      </c>
      <c r="R8" s="130">
        <v>0</v>
      </c>
      <c r="S8" s="130"/>
      <c r="T8" s="131">
        <f>SUM(Q8-R8-S8)</f>
        <v>0</v>
      </c>
      <c r="U8" s="132">
        <f>SUM(H8,L8,P8,T8)-MIN(H8,L8,P8,T8)</f>
        <v>30.625</v>
      </c>
    </row>
    <row r="9" spans="1:21">
      <c r="A9" s="18">
        <v>5</v>
      </c>
      <c r="B9" s="3" t="s">
        <v>27</v>
      </c>
      <c r="C9" s="43" t="s">
        <v>24</v>
      </c>
      <c r="D9" s="79">
        <v>42333</v>
      </c>
      <c r="E9" s="129">
        <v>11</v>
      </c>
      <c r="F9" s="130">
        <v>1.25</v>
      </c>
      <c r="G9" s="130"/>
      <c r="H9" s="131">
        <f>SUM(E9-F9-G9)</f>
        <v>9.75</v>
      </c>
      <c r="I9" s="129">
        <v>11</v>
      </c>
      <c r="J9" s="130">
        <v>0.75</v>
      </c>
      <c r="K9" s="130"/>
      <c r="L9" s="131">
        <f>SUM(I9-J9-K9)</f>
        <v>10.25</v>
      </c>
      <c r="M9" s="129">
        <v>11</v>
      </c>
      <c r="N9" s="130">
        <v>0.875</v>
      </c>
      <c r="O9" s="130"/>
      <c r="P9" s="131">
        <f>SUM(M9-N9-O9)</f>
        <v>10.125</v>
      </c>
      <c r="Q9" s="129">
        <v>11</v>
      </c>
      <c r="R9" s="130">
        <v>0.8</v>
      </c>
      <c r="S9" s="130"/>
      <c r="T9" s="131">
        <f>SUM(Q9-R9-S9)</f>
        <v>10.199999999999999</v>
      </c>
      <c r="U9" s="132">
        <f>SUM(H9,L9,P9,T9)-MIN(H9,L9,P9,T9)</f>
        <v>30.575000000000003</v>
      </c>
    </row>
    <row r="10" spans="1:21">
      <c r="A10" s="18">
        <v>6</v>
      </c>
      <c r="B10" s="3" t="s">
        <v>112</v>
      </c>
      <c r="C10" s="43" t="s">
        <v>106</v>
      </c>
      <c r="D10" s="79">
        <v>41647</v>
      </c>
      <c r="E10" s="129">
        <v>11</v>
      </c>
      <c r="F10" s="130">
        <v>1.1499999999999999</v>
      </c>
      <c r="G10" s="130"/>
      <c r="H10" s="131">
        <f>SUM(E10-F10-G10)</f>
        <v>9.85</v>
      </c>
      <c r="I10" s="129">
        <v>11</v>
      </c>
      <c r="J10" s="130">
        <v>0.625</v>
      </c>
      <c r="K10" s="130"/>
      <c r="L10" s="131">
        <f>SUM(I10-J10-K10)</f>
        <v>10.375</v>
      </c>
      <c r="M10" s="129">
        <v>11</v>
      </c>
      <c r="N10" s="130">
        <v>0.7</v>
      </c>
      <c r="O10" s="130"/>
      <c r="P10" s="131">
        <f>SUM(M10-N10-O10)</f>
        <v>10.3</v>
      </c>
      <c r="Q10" s="129">
        <v>0</v>
      </c>
      <c r="R10" s="130">
        <v>0</v>
      </c>
      <c r="S10" s="130"/>
      <c r="T10" s="131">
        <f>SUM(Q10-R10-S10)</f>
        <v>0</v>
      </c>
      <c r="U10" s="132">
        <f>SUM(H10,L10,P10,T10)-MIN(H10,L10,P10,T10)</f>
        <v>30.525000000000002</v>
      </c>
    </row>
    <row r="11" spans="1:21">
      <c r="A11" s="18">
        <v>7</v>
      </c>
      <c r="B11" s="3" t="s">
        <v>111</v>
      </c>
      <c r="C11" s="43" t="s">
        <v>106</v>
      </c>
      <c r="D11" s="79">
        <v>42356</v>
      </c>
      <c r="E11" s="129">
        <v>11</v>
      </c>
      <c r="F11" s="130">
        <v>1.3</v>
      </c>
      <c r="G11" s="130"/>
      <c r="H11" s="131">
        <f>SUM(E11-F11-G11)</f>
        <v>9.6999999999999993</v>
      </c>
      <c r="I11" s="129">
        <v>11</v>
      </c>
      <c r="J11" s="130">
        <v>0.45</v>
      </c>
      <c r="K11" s="130"/>
      <c r="L11" s="131">
        <f>SUM(I11-J11-K11)</f>
        <v>10.55</v>
      </c>
      <c r="M11" s="129">
        <v>11</v>
      </c>
      <c r="N11" s="130">
        <v>0.92500000000000004</v>
      </c>
      <c r="O11" s="130"/>
      <c r="P11" s="131">
        <f>SUM(M11-N11-O11)</f>
        <v>10.074999999999999</v>
      </c>
      <c r="Q11" s="129">
        <v>0</v>
      </c>
      <c r="R11" s="130">
        <v>0</v>
      </c>
      <c r="S11" s="130"/>
      <c r="T11" s="131">
        <f>SUM(Q11-R11-S11)</f>
        <v>0</v>
      </c>
      <c r="U11" s="132">
        <f>SUM(H11,L11,P11,T11)-MIN(H11,L11,P11,T11)</f>
        <v>30.324999999999999</v>
      </c>
    </row>
    <row r="12" spans="1:21">
      <c r="A12" s="18">
        <v>8</v>
      </c>
      <c r="B12" s="3" t="s">
        <v>25</v>
      </c>
      <c r="C12" s="43" t="s">
        <v>24</v>
      </c>
      <c r="D12" s="79">
        <v>41698</v>
      </c>
      <c r="E12" s="129">
        <v>11</v>
      </c>
      <c r="F12" s="130">
        <v>1.25</v>
      </c>
      <c r="G12" s="130"/>
      <c r="H12" s="131">
        <f>SUM(E12-F12-G12)</f>
        <v>9.75</v>
      </c>
      <c r="I12" s="129">
        <v>11</v>
      </c>
      <c r="J12" s="130">
        <v>0.57499999999999996</v>
      </c>
      <c r="K12" s="130"/>
      <c r="L12" s="131">
        <f>SUM(I12-J12-K12)</f>
        <v>10.425000000000001</v>
      </c>
      <c r="M12" s="129">
        <v>11</v>
      </c>
      <c r="N12" s="130">
        <v>1.2749999999999999</v>
      </c>
      <c r="O12" s="130"/>
      <c r="P12" s="131">
        <f>SUM(M12-N12-O12)</f>
        <v>9.7249999999999996</v>
      </c>
      <c r="Q12" s="129">
        <v>11</v>
      </c>
      <c r="R12" s="130">
        <v>1.7</v>
      </c>
      <c r="S12" s="130"/>
      <c r="T12" s="131">
        <f>SUM(Q12-R12-S12)</f>
        <v>9.3000000000000007</v>
      </c>
      <c r="U12" s="132">
        <f>SUM(H12,L12,P12,T12)-MIN(H12,L12,P12,T12)</f>
        <v>29.900000000000002</v>
      </c>
    </row>
    <row r="13" spans="1:21">
      <c r="A13" s="18">
        <v>9</v>
      </c>
      <c r="B13" s="3" t="s">
        <v>37</v>
      </c>
      <c r="C13" s="43" t="s">
        <v>23</v>
      </c>
      <c r="D13" s="79">
        <v>41799</v>
      </c>
      <c r="E13" s="129">
        <v>11</v>
      </c>
      <c r="F13" s="130">
        <v>1.65</v>
      </c>
      <c r="G13" s="130"/>
      <c r="H13" s="131">
        <f>SUM(E13-F13-G13)</f>
        <v>9.35</v>
      </c>
      <c r="I13" s="129">
        <v>11</v>
      </c>
      <c r="J13" s="130">
        <v>0.45</v>
      </c>
      <c r="K13" s="130">
        <v>0.3</v>
      </c>
      <c r="L13" s="131">
        <f>SUM(I13-J13-K13)</f>
        <v>10.25</v>
      </c>
      <c r="M13" s="129">
        <v>11</v>
      </c>
      <c r="N13" s="130">
        <v>0.9</v>
      </c>
      <c r="O13" s="130"/>
      <c r="P13" s="131">
        <f>SUM(M13-N13-O13)</f>
        <v>10.1</v>
      </c>
      <c r="Q13" s="129">
        <v>11</v>
      </c>
      <c r="R13" s="130">
        <v>2.65</v>
      </c>
      <c r="S13" s="130"/>
      <c r="T13" s="131">
        <f>SUM(Q13-R13-S13)</f>
        <v>8.35</v>
      </c>
      <c r="U13" s="132">
        <f>SUM(H13,L13,P13,T13)-MIN(H13,L13,P13,T13)</f>
        <v>29.700000000000003</v>
      </c>
    </row>
    <row r="14" spans="1:21">
      <c r="A14" s="18">
        <v>10</v>
      </c>
      <c r="B14" s="3" t="s">
        <v>29</v>
      </c>
      <c r="C14" s="43" t="s">
        <v>24</v>
      </c>
      <c r="D14" s="79">
        <v>42367</v>
      </c>
      <c r="E14" s="129">
        <v>11</v>
      </c>
      <c r="F14" s="130">
        <v>1.75</v>
      </c>
      <c r="G14" s="130"/>
      <c r="H14" s="131">
        <f>SUM(E14-F14-G14)</f>
        <v>9.25</v>
      </c>
      <c r="I14" s="129">
        <v>11</v>
      </c>
      <c r="J14" s="130">
        <v>0.67500000000000004</v>
      </c>
      <c r="K14" s="130"/>
      <c r="L14" s="131">
        <f>SUM(I14-J14-K14)</f>
        <v>10.324999999999999</v>
      </c>
      <c r="M14" s="129">
        <v>11</v>
      </c>
      <c r="N14" s="130">
        <v>1</v>
      </c>
      <c r="O14" s="130"/>
      <c r="P14" s="131">
        <f>SUM(M14-N14-O14)</f>
        <v>10</v>
      </c>
      <c r="Q14" s="129">
        <v>11</v>
      </c>
      <c r="R14" s="130">
        <v>1.8</v>
      </c>
      <c r="S14" s="130"/>
      <c r="T14" s="131">
        <f>SUM(Q14-R14-S14)</f>
        <v>9.1999999999999993</v>
      </c>
      <c r="U14" s="132">
        <f>SUM(H14,L14,P14,T14)-MIN(H14,L14,P14,T14)</f>
        <v>29.574999999999999</v>
      </c>
    </row>
    <row r="15" spans="1:21">
      <c r="A15" s="18">
        <v>11</v>
      </c>
      <c r="B15" s="3" t="s">
        <v>26</v>
      </c>
      <c r="C15" s="43" t="s">
        <v>24</v>
      </c>
      <c r="D15" s="79">
        <v>42068</v>
      </c>
      <c r="E15" s="129">
        <v>11</v>
      </c>
      <c r="F15" s="130">
        <v>1.6</v>
      </c>
      <c r="G15" s="130"/>
      <c r="H15" s="131">
        <f>SUM(E15-F15-G15)</f>
        <v>9.4</v>
      </c>
      <c r="I15" s="129">
        <v>11</v>
      </c>
      <c r="J15" s="130">
        <v>0.92500000000000004</v>
      </c>
      <c r="K15" s="130"/>
      <c r="L15" s="131">
        <f>SUM(I15-J15-K15)</f>
        <v>10.074999999999999</v>
      </c>
      <c r="M15" s="129">
        <v>11</v>
      </c>
      <c r="N15" s="130">
        <v>0.95</v>
      </c>
      <c r="O15" s="130"/>
      <c r="P15" s="131">
        <f>SUM(M15-N15-O15)</f>
        <v>10.050000000000001</v>
      </c>
      <c r="Q15" s="129">
        <v>11</v>
      </c>
      <c r="R15" s="130">
        <v>2.25</v>
      </c>
      <c r="S15" s="130"/>
      <c r="T15" s="131">
        <f>SUM(Q15-R15-S15)</f>
        <v>8.75</v>
      </c>
      <c r="U15" s="132">
        <f>SUM(H15,L15,P15,T15)-MIN(H15,L15,P15,T15)</f>
        <v>29.525000000000006</v>
      </c>
    </row>
    <row r="16" spans="1:21">
      <c r="A16" s="18">
        <v>12</v>
      </c>
      <c r="B16" s="18" t="s">
        <v>113</v>
      </c>
      <c r="C16" s="57" t="s">
        <v>106</v>
      </c>
      <c r="D16" s="44">
        <v>41718</v>
      </c>
      <c r="E16" s="23">
        <v>11</v>
      </c>
      <c r="F16" s="20">
        <v>1.75</v>
      </c>
      <c r="G16" s="21"/>
      <c r="H16" s="22">
        <f>SUM(E16-F16-G16)</f>
        <v>9.25</v>
      </c>
      <c r="I16" s="23">
        <v>11</v>
      </c>
      <c r="J16" s="20">
        <v>1.325</v>
      </c>
      <c r="K16" s="21"/>
      <c r="L16" s="22">
        <f>SUM(I16-J16-K16)</f>
        <v>9.6750000000000007</v>
      </c>
      <c r="M16" s="23">
        <v>11</v>
      </c>
      <c r="N16" s="20">
        <v>0.8</v>
      </c>
      <c r="O16" s="21"/>
      <c r="P16" s="22">
        <f>SUM(M16-N16-O16)</f>
        <v>10.199999999999999</v>
      </c>
      <c r="Q16" s="23">
        <v>0</v>
      </c>
      <c r="R16" s="20">
        <v>0</v>
      </c>
      <c r="S16" s="21"/>
      <c r="T16" s="22">
        <f>SUM(Q16-R16-S16)</f>
        <v>0</v>
      </c>
      <c r="U16" s="24">
        <f>SUM(H16,L16,P16,T16)-MIN(H16,L16,P16,T16)</f>
        <v>29.125</v>
      </c>
    </row>
    <row r="17" spans="1:21">
      <c r="A17" s="18">
        <v>13</v>
      </c>
      <c r="B17" s="3" t="s">
        <v>28</v>
      </c>
      <c r="C17" s="43" t="s">
        <v>24</v>
      </c>
      <c r="D17" s="79">
        <v>42034</v>
      </c>
      <c r="E17" s="129">
        <v>11</v>
      </c>
      <c r="F17" s="130">
        <v>1.9</v>
      </c>
      <c r="G17" s="130"/>
      <c r="H17" s="131">
        <f>SUM(E17-F17-G17)</f>
        <v>9.1</v>
      </c>
      <c r="I17" s="129">
        <v>11</v>
      </c>
      <c r="J17" s="130">
        <v>0.97499999999999998</v>
      </c>
      <c r="K17" s="130"/>
      <c r="L17" s="131">
        <f>SUM(I17-J17-K17)</f>
        <v>10.025</v>
      </c>
      <c r="M17" s="129">
        <v>11</v>
      </c>
      <c r="N17" s="130">
        <v>1.05</v>
      </c>
      <c r="O17" s="130"/>
      <c r="P17" s="131">
        <f>SUM(M17-N17-O17)</f>
        <v>9.9499999999999993</v>
      </c>
      <c r="Q17" s="129">
        <v>11</v>
      </c>
      <c r="R17" s="130">
        <v>1.9</v>
      </c>
      <c r="S17" s="130"/>
      <c r="T17" s="131">
        <f>SUM(Q17-R17-S17)</f>
        <v>9.1</v>
      </c>
      <c r="U17" s="132">
        <f>SUM(H17,L17,P17,T17)-MIN(H17,L17,P17,T17)</f>
        <v>29.074999999999996</v>
      </c>
    </row>
    <row r="18" spans="1:21">
      <c r="A18" s="18">
        <v>14</v>
      </c>
      <c r="B18" s="3" t="s">
        <v>30</v>
      </c>
      <c r="C18" s="43" t="s">
        <v>24</v>
      </c>
      <c r="D18" s="79">
        <v>41824</v>
      </c>
      <c r="E18" s="129">
        <v>9.8000000000000007</v>
      </c>
      <c r="F18" s="130">
        <v>1.6</v>
      </c>
      <c r="G18" s="130">
        <v>0.3</v>
      </c>
      <c r="H18" s="131">
        <f>SUM(E18-F18-G18)</f>
        <v>7.9000000000000012</v>
      </c>
      <c r="I18" s="129">
        <v>11</v>
      </c>
      <c r="J18" s="130">
        <v>1</v>
      </c>
      <c r="K18" s="130"/>
      <c r="L18" s="131">
        <f>SUM(I18-J18-K18)</f>
        <v>10</v>
      </c>
      <c r="M18" s="129">
        <v>11</v>
      </c>
      <c r="N18" s="130">
        <v>1.1000000000000001</v>
      </c>
      <c r="O18" s="130"/>
      <c r="P18" s="131">
        <f>SUM(M18-N18-O18)</f>
        <v>9.9</v>
      </c>
      <c r="Q18" s="129">
        <v>11</v>
      </c>
      <c r="R18" s="130">
        <v>2.1</v>
      </c>
      <c r="S18" s="130"/>
      <c r="T18" s="131">
        <f>SUM(Q18-R18-S18)</f>
        <v>8.9</v>
      </c>
      <c r="U18" s="132">
        <f>SUM(H18,L18,P18,T18)-MIN(H18,L18,P18,T18)</f>
        <v>28.8</v>
      </c>
    </row>
    <row r="19" spans="1:21">
      <c r="A19" s="18">
        <v>15</v>
      </c>
      <c r="B19" s="3" t="s">
        <v>38</v>
      </c>
      <c r="C19" s="43" t="s">
        <v>23</v>
      </c>
      <c r="D19" s="79">
        <v>41780</v>
      </c>
      <c r="E19" s="129">
        <v>11</v>
      </c>
      <c r="F19" s="130">
        <v>1.75</v>
      </c>
      <c r="G19" s="130"/>
      <c r="H19" s="131">
        <f>SUM(E19-F19-G19)</f>
        <v>9.25</v>
      </c>
      <c r="I19" s="129">
        <v>11</v>
      </c>
      <c r="J19" s="130">
        <v>0.95</v>
      </c>
      <c r="K19" s="130">
        <v>0.3</v>
      </c>
      <c r="L19" s="131">
        <f>SUM(I19-J19-K19)</f>
        <v>9.75</v>
      </c>
      <c r="M19" s="129">
        <v>10.5</v>
      </c>
      <c r="N19" s="130">
        <v>0.77500000000000002</v>
      </c>
      <c r="O19" s="130"/>
      <c r="P19" s="131">
        <f>SUM(M19-N19-O19)</f>
        <v>9.7249999999999996</v>
      </c>
      <c r="Q19" s="129">
        <v>11</v>
      </c>
      <c r="R19" s="130">
        <v>2.25</v>
      </c>
      <c r="S19" s="130"/>
      <c r="T19" s="131">
        <f>SUM(Q19-R19-S19)</f>
        <v>8.75</v>
      </c>
      <c r="U19" s="132">
        <f>SUM(H19,L19,P19,T19)-MIN(H19,L19,P19,T19)</f>
        <v>28.725000000000001</v>
      </c>
    </row>
  </sheetData>
  <sortState ref="B5:U19">
    <sortCondition descending="1" ref="U5:U19"/>
  </sortState>
  <mergeCells count="6"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T5:T19 L5:L19 H5:H19 P5:P19">
      <formula1>"bvbv"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7"/>
  <sheetViews>
    <sheetView workbookViewId="0">
      <selection activeCell="I23" sqref="I23"/>
    </sheetView>
  </sheetViews>
  <sheetFormatPr defaultRowHeight="15"/>
  <cols>
    <col min="1" max="1" width="3" bestFit="1" customWidth="1"/>
    <col min="2" max="2" width="21.5703125" bestFit="1" customWidth="1"/>
    <col min="3" max="3" width="26" bestFit="1" customWidth="1"/>
    <col min="4" max="4" width="11.28515625" bestFit="1" customWidth="1"/>
    <col min="5" max="5" width="5.5703125" bestFit="1" customWidth="1"/>
    <col min="6" max="6" width="6.5703125" bestFit="1" customWidth="1"/>
    <col min="7" max="7" width="5.85546875" customWidth="1"/>
    <col min="8" max="8" width="6.28515625" bestFit="1" customWidth="1"/>
    <col min="9" max="10" width="5.5703125" bestFit="1" customWidth="1"/>
    <col min="11" max="11" width="5.7109375" customWidth="1"/>
    <col min="12" max="12" width="6.5703125" bestFit="1" customWidth="1"/>
    <col min="13" max="13" width="5.5703125" bestFit="1" customWidth="1"/>
    <col min="14" max="14" width="6.5703125" bestFit="1" customWidth="1"/>
    <col min="15" max="15" width="5.7109375" customWidth="1"/>
    <col min="16" max="16" width="6.5703125" bestFit="1" customWidth="1"/>
    <col min="17" max="18" width="5.5703125" bestFit="1" customWidth="1"/>
    <col min="19" max="19" width="6.140625" customWidth="1"/>
    <col min="20" max="20" width="6.5703125" bestFit="1" customWidth="1"/>
    <col min="21" max="21" width="8.85546875" customWidth="1"/>
  </cols>
  <sheetData>
    <row r="1" spans="1:22" ht="18.75">
      <c r="A1" s="93" t="s">
        <v>22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</row>
    <row r="2" spans="1:22" ht="18.75">
      <c r="A2" s="9"/>
      <c r="B2" s="93" t="s">
        <v>16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1:22">
      <c r="A3" s="10"/>
      <c r="B3" s="11" t="s">
        <v>17</v>
      </c>
      <c r="C3" s="10"/>
      <c r="D3" s="12"/>
      <c r="E3" s="94" t="s">
        <v>0</v>
      </c>
      <c r="F3" s="95"/>
      <c r="G3" s="95"/>
      <c r="H3" s="95"/>
      <c r="I3" s="96" t="s">
        <v>1</v>
      </c>
      <c r="J3" s="97"/>
      <c r="K3" s="97"/>
      <c r="L3" s="97"/>
      <c r="M3" s="98" t="s">
        <v>2</v>
      </c>
      <c r="N3" s="99"/>
      <c r="O3" s="99"/>
      <c r="P3" s="99"/>
      <c r="Q3" s="100" t="s">
        <v>3</v>
      </c>
      <c r="R3" s="100"/>
      <c r="S3" s="100"/>
      <c r="T3" s="100"/>
      <c r="U3" s="12"/>
      <c r="V3" s="7"/>
    </row>
    <row r="4" spans="1:22" ht="30">
      <c r="A4" s="10"/>
      <c r="B4" s="35" t="s">
        <v>4</v>
      </c>
      <c r="C4" s="13" t="s">
        <v>5</v>
      </c>
      <c r="D4" s="35" t="s">
        <v>6</v>
      </c>
      <c r="E4" s="14" t="s">
        <v>8</v>
      </c>
      <c r="F4" s="14" t="s">
        <v>9</v>
      </c>
      <c r="G4" s="14" t="s">
        <v>10</v>
      </c>
      <c r="H4" s="14" t="s">
        <v>11</v>
      </c>
      <c r="I4" s="15" t="s">
        <v>8</v>
      </c>
      <c r="J4" s="15" t="s">
        <v>9</v>
      </c>
      <c r="K4" s="15" t="s">
        <v>10</v>
      </c>
      <c r="L4" s="15" t="s">
        <v>12</v>
      </c>
      <c r="M4" s="16" t="s">
        <v>8</v>
      </c>
      <c r="N4" s="16" t="s">
        <v>13</v>
      </c>
      <c r="O4" s="16" t="s">
        <v>10</v>
      </c>
      <c r="P4" s="16" t="s">
        <v>14</v>
      </c>
      <c r="Q4" s="31" t="s">
        <v>8</v>
      </c>
      <c r="R4" s="31" t="s">
        <v>13</v>
      </c>
      <c r="S4" s="31" t="s">
        <v>10</v>
      </c>
      <c r="T4" s="31" t="s">
        <v>15</v>
      </c>
      <c r="U4" s="17" t="s">
        <v>7</v>
      </c>
      <c r="V4" s="7"/>
    </row>
    <row r="5" spans="1:22">
      <c r="A5" s="74">
        <v>1</v>
      </c>
      <c r="B5" s="75" t="s">
        <v>50</v>
      </c>
      <c r="C5" s="76" t="s">
        <v>47</v>
      </c>
      <c r="D5" s="72">
        <v>41562</v>
      </c>
      <c r="E5" s="77">
        <v>12</v>
      </c>
      <c r="F5" s="64">
        <v>1.1499999999999999</v>
      </c>
      <c r="G5" s="65"/>
      <c r="H5" s="66">
        <f>SUM(E5-F5-G5)</f>
        <v>10.85</v>
      </c>
      <c r="I5" s="77">
        <v>12</v>
      </c>
      <c r="J5" s="64">
        <v>0.85</v>
      </c>
      <c r="K5" s="65"/>
      <c r="L5" s="66">
        <f>SUM(I5-J5-K5)</f>
        <v>11.15</v>
      </c>
      <c r="M5" s="77">
        <v>12</v>
      </c>
      <c r="N5" s="64">
        <v>0.6</v>
      </c>
      <c r="O5" s="65"/>
      <c r="P5" s="66">
        <f>SUM(M5-N5-O5)</f>
        <v>11.4</v>
      </c>
      <c r="Q5" s="77">
        <v>12</v>
      </c>
      <c r="R5" s="64">
        <v>1</v>
      </c>
      <c r="S5" s="65"/>
      <c r="T5" s="66">
        <f>SUM(Q5-R5-S5)</f>
        <v>11</v>
      </c>
      <c r="U5" s="70">
        <f>SUM(H5,L5,P5,T5)-MIN(H5,L5,P5,T5)</f>
        <v>33.549999999999997</v>
      </c>
      <c r="V5" s="8"/>
    </row>
    <row r="6" spans="1:22">
      <c r="A6" s="74">
        <v>2</v>
      </c>
      <c r="B6" s="75" t="s">
        <v>33</v>
      </c>
      <c r="C6" s="76" t="s">
        <v>24</v>
      </c>
      <c r="D6" s="78">
        <v>41309</v>
      </c>
      <c r="E6" s="128">
        <v>11.7</v>
      </c>
      <c r="F6" s="65">
        <v>1.4</v>
      </c>
      <c r="G6" s="65"/>
      <c r="H6" s="66">
        <f>SUM(E6-F6-G6)</f>
        <v>10.299999999999999</v>
      </c>
      <c r="I6" s="128">
        <v>11.8</v>
      </c>
      <c r="J6" s="65">
        <v>1.2</v>
      </c>
      <c r="K6" s="65"/>
      <c r="L6" s="66">
        <f>SUM(I6-J6-K6)</f>
        <v>10.600000000000001</v>
      </c>
      <c r="M6" s="128">
        <v>12</v>
      </c>
      <c r="N6" s="65">
        <v>0.6</v>
      </c>
      <c r="O6" s="65"/>
      <c r="P6" s="66">
        <f>SUM(M6-N6-O6)</f>
        <v>11.4</v>
      </c>
      <c r="Q6" s="128">
        <v>12</v>
      </c>
      <c r="R6" s="65">
        <v>0.85</v>
      </c>
      <c r="S6" s="65"/>
      <c r="T6" s="66">
        <f>SUM(Q6-R6-S6)</f>
        <v>11.15</v>
      </c>
      <c r="U6" s="70">
        <f>SUM(H6,L6,P6,T6)-MIN(H6,L6,P6,T6)</f>
        <v>33.15</v>
      </c>
      <c r="V6" s="7"/>
    </row>
    <row r="7" spans="1:22">
      <c r="A7" s="74">
        <v>3</v>
      </c>
      <c r="B7" s="75" t="s">
        <v>120</v>
      </c>
      <c r="C7" s="76" t="s">
        <v>78</v>
      </c>
      <c r="D7" s="78">
        <v>41318</v>
      </c>
      <c r="E7" s="128">
        <v>11.6</v>
      </c>
      <c r="F7" s="65">
        <v>1.7</v>
      </c>
      <c r="G7" s="65"/>
      <c r="H7" s="66">
        <f>SUM(E7-F7-G7)</f>
        <v>9.9</v>
      </c>
      <c r="I7" s="128">
        <v>12</v>
      </c>
      <c r="J7" s="65">
        <v>0.57499999999999996</v>
      </c>
      <c r="K7" s="65"/>
      <c r="L7" s="66">
        <f>SUM(I7-J7-K7)</f>
        <v>11.425000000000001</v>
      </c>
      <c r="M7" s="128">
        <v>12</v>
      </c>
      <c r="N7" s="65">
        <v>1.2</v>
      </c>
      <c r="O7" s="65"/>
      <c r="P7" s="66">
        <f>SUM(M7-N7-O7)</f>
        <v>10.8</v>
      </c>
      <c r="Q7" s="128">
        <v>12</v>
      </c>
      <c r="R7" s="65">
        <v>1.2</v>
      </c>
      <c r="S7" s="65"/>
      <c r="T7" s="66">
        <f>SUM(Q7-R7-S7)</f>
        <v>10.8</v>
      </c>
      <c r="U7" s="70">
        <f>SUM(H7,L7,P7,T7)-MIN(H7,L7,P7,T7)</f>
        <v>33.024999999999999</v>
      </c>
      <c r="V7" s="7"/>
    </row>
    <row r="8" spans="1:22">
      <c r="A8" s="18">
        <v>4</v>
      </c>
      <c r="B8" s="4" t="s">
        <v>36</v>
      </c>
      <c r="C8" s="38" t="s">
        <v>24</v>
      </c>
      <c r="D8" s="133">
        <v>40968</v>
      </c>
      <c r="E8" s="134">
        <v>11.7</v>
      </c>
      <c r="F8" s="21">
        <v>1.3</v>
      </c>
      <c r="G8" s="21"/>
      <c r="H8" s="22">
        <f>SUM(E8-F8-G8)</f>
        <v>10.399999999999999</v>
      </c>
      <c r="I8" s="134">
        <v>11.8</v>
      </c>
      <c r="J8" s="21">
        <v>0.85</v>
      </c>
      <c r="K8" s="21"/>
      <c r="L8" s="22">
        <f>SUM(I8-J8-K8)</f>
        <v>10.950000000000001</v>
      </c>
      <c r="M8" s="134">
        <v>12</v>
      </c>
      <c r="N8" s="21">
        <v>0.5</v>
      </c>
      <c r="O8" s="21"/>
      <c r="P8" s="22">
        <f>SUM(M8-N8-O8)</f>
        <v>11.5</v>
      </c>
      <c r="Q8" s="134">
        <v>12</v>
      </c>
      <c r="R8" s="21">
        <v>1.55</v>
      </c>
      <c r="S8" s="21"/>
      <c r="T8" s="22">
        <f>SUM(Q8-R8-S8)</f>
        <v>10.45</v>
      </c>
      <c r="U8" s="24">
        <f>SUM(H8,L8,P8,T8)-MIN(H8,L8,P8,T8)</f>
        <v>32.9</v>
      </c>
      <c r="V8" s="7"/>
    </row>
    <row r="9" spans="1:22">
      <c r="A9" s="18">
        <v>5</v>
      </c>
      <c r="B9" s="3" t="s">
        <v>34</v>
      </c>
      <c r="C9" s="43" t="s">
        <v>24</v>
      </c>
      <c r="D9" s="79">
        <v>41450</v>
      </c>
      <c r="E9" s="129">
        <v>11.7</v>
      </c>
      <c r="F9" s="130">
        <v>1.4750000000000001</v>
      </c>
      <c r="G9" s="130"/>
      <c r="H9" s="131">
        <f>SUM(E9-F9-G9)</f>
        <v>10.225</v>
      </c>
      <c r="I9" s="129">
        <v>11.8</v>
      </c>
      <c r="J9" s="130">
        <v>0.95</v>
      </c>
      <c r="K9" s="130">
        <v>0.3</v>
      </c>
      <c r="L9" s="131">
        <f>SUM(I9-J9-K9)</f>
        <v>10.55</v>
      </c>
      <c r="M9" s="129">
        <v>12</v>
      </c>
      <c r="N9" s="130">
        <v>0.8</v>
      </c>
      <c r="O9" s="130"/>
      <c r="P9" s="131">
        <f>SUM(M9-N9-O9)</f>
        <v>11.2</v>
      </c>
      <c r="Q9" s="129">
        <v>12</v>
      </c>
      <c r="R9" s="130">
        <v>1.1499999999999999</v>
      </c>
      <c r="S9" s="130"/>
      <c r="T9" s="131">
        <f>SUM(Q9-R9-S9)</f>
        <v>10.85</v>
      </c>
      <c r="U9" s="132">
        <f>SUM(H9,L9,P9,T9)-MIN(H9,L9,P9,T9)</f>
        <v>32.599999999999994</v>
      </c>
      <c r="V9" s="7"/>
    </row>
    <row r="10" spans="1:22">
      <c r="A10" s="18">
        <v>6</v>
      </c>
      <c r="B10" s="3" t="s">
        <v>121</v>
      </c>
      <c r="C10" s="43" t="s">
        <v>78</v>
      </c>
      <c r="D10" s="79">
        <v>41411</v>
      </c>
      <c r="E10" s="129">
        <v>12</v>
      </c>
      <c r="F10" s="130">
        <v>2.0499999999999998</v>
      </c>
      <c r="G10" s="130"/>
      <c r="H10" s="131">
        <f>SUM(E10-F10-G10)</f>
        <v>9.9499999999999993</v>
      </c>
      <c r="I10" s="129">
        <v>12</v>
      </c>
      <c r="J10" s="130">
        <v>0.6</v>
      </c>
      <c r="K10" s="130"/>
      <c r="L10" s="131">
        <f>SUM(I10-J10-K10)</f>
        <v>11.4</v>
      </c>
      <c r="M10" s="129">
        <v>12</v>
      </c>
      <c r="N10" s="130">
        <v>0.9</v>
      </c>
      <c r="O10" s="130"/>
      <c r="P10" s="131">
        <f>SUM(M10-N10-O10)</f>
        <v>11.1</v>
      </c>
      <c r="Q10" s="129">
        <v>12</v>
      </c>
      <c r="R10" s="130">
        <v>1.9</v>
      </c>
      <c r="S10" s="130"/>
      <c r="T10" s="131">
        <f>SUM(Q10-R10-S10)</f>
        <v>10.1</v>
      </c>
      <c r="U10" s="132">
        <f>SUM(H10,L10,P10,T10)-MIN(H10,L10,P10,T10)</f>
        <v>32.600000000000009</v>
      </c>
      <c r="V10" s="7"/>
    </row>
    <row r="11" spans="1:22">
      <c r="A11" s="18">
        <v>7</v>
      </c>
      <c r="B11" s="3" t="s">
        <v>114</v>
      </c>
      <c r="C11" s="43" t="s">
        <v>106</v>
      </c>
      <c r="D11" s="79">
        <v>41489</v>
      </c>
      <c r="E11" s="129">
        <v>12</v>
      </c>
      <c r="F11" s="130">
        <v>2.2000000000000002</v>
      </c>
      <c r="G11" s="130"/>
      <c r="H11" s="131">
        <f>SUM(E11-F11-G11)</f>
        <v>9.8000000000000007</v>
      </c>
      <c r="I11" s="129">
        <v>12</v>
      </c>
      <c r="J11" s="130">
        <v>0.8</v>
      </c>
      <c r="K11" s="130">
        <v>0.3</v>
      </c>
      <c r="L11" s="131">
        <f>SUM(I11-J11-K11)</f>
        <v>10.899999999999999</v>
      </c>
      <c r="M11" s="129">
        <v>12</v>
      </c>
      <c r="N11" s="130">
        <v>1.2</v>
      </c>
      <c r="O11" s="130"/>
      <c r="P11" s="131">
        <f>SUM(M11-N11-O11)</f>
        <v>10.8</v>
      </c>
      <c r="Q11" s="129">
        <v>0</v>
      </c>
      <c r="R11" s="130">
        <v>0</v>
      </c>
      <c r="S11" s="130"/>
      <c r="T11" s="131">
        <f>SUM(Q11-R11-S11)</f>
        <v>0</v>
      </c>
      <c r="U11" s="132">
        <f>SUM(H11,L11,P11,T11)-MIN(H11,L11,P11,T11)</f>
        <v>31.5</v>
      </c>
      <c r="V11" s="7"/>
    </row>
    <row r="12" spans="1:22">
      <c r="A12" s="18">
        <v>8</v>
      </c>
      <c r="B12" s="3" t="s">
        <v>115</v>
      </c>
      <c r="C12" s="43" t="s">
        <v>106</v>
      </c>
      <c r="D12" s="79">
        <v>41418</v>
      </c>
      <c r="E12" s="129">
        <v>12</v>
      </c>
      <c r="F12" s="130">
        <v>2.2000000000000002</v>
      </c>
      <c r="G12" s="130"/>
      <c r="H12" s="131">
        <f>SUM(E12-F12-G12)</f>
        <v>9.8000000000000007</v>
      </c>
      <c r="I12" s="129">
        <v>12</v>
      </c>
      <c r="J12" s="130">
        <v>1.1000000000000001</v>
      </c>
      <c r="K12" s="130"/>
      <c r="L12" s="131">
        <f>SUM(I12-J12-K12)</f>
        <v>10.9</v>
      </c>
      <c r="M12" s="129">
        <v>12</v>
      </c>
      <c r="N12" s="130">
        <v>1.2</v>
      </c>
      <c r="O12" s="130"/>
      <c r="P12" s="131">
        <f>SUM(M12-N12-O12)</f>
        <v>10.8</v>
      </c>
      <c r="Q12" s="129">
        <v>0</v>
      </c>
      <c r="R12" s="130">
        <v>0</v>
      </c>
      <c r="S12" s="130"/>
      <c r="T12" s="131">
        <f>SUM(Q12-R12-S12)</f>
        <v>0</v>
      </c>
      <c r="U12" s="132">
        <f>SUM(H12,L12,P12,T12)-MIN(H12,L12,P12,T12)</f>
        <v>31.500000000000004</v>
      </c>
      <c r="V12" s="7"/>
    </row>
    <row r="13" spans="1:22">
      <c r="A13" s="18">
        <v>9</v>
      </c>
      <c r="B13" s="3" t="s">
        <v>35</v>
      </c>
      <c r="C13" s="43" t="s">
        <v>24</v>
      </c>
      <c r="D13" s="79">
        <v>41223</v>
      </c>
      <c r="E13" s="129">
        <v>11.4</v>
      </c>
      <c r="F13" s="130">
        <v>1.8</v>
      </c>
      <c r="G13" s="130"/>
      <c r="H13" s="131">
        <f>SUM(E13-F13-G13)</f>
        <v>9.6</v>
      </c>
      <c r="I13" s="129">
        <v>10.8</v>
      </c>
      <c r="J13" s="130">
        <v>0.5</v>
      </c>
      <c r="K13" s="130"/>
      <c r="L13" s="131">
        <f>SUM(I13-J13-K13)</f>
        <v>10.3</v>
      </c>
      <c r="M13" s="129">
        <v>12</v>
      </c>
      <c r="N13" s="130">
        <v>1.4</v>
      </c>
      <c r="O13" s="130"/>
      <c r="P13" s="131">
        <f>SUM(M13-N13-O13)</f>
        <v>10.6</v>
      </c>
      <c r="Q13" s="129">
        <v>11.7</v>
      </c>
      <c r="R13" s="130">
        <v>1.85</v>
      </c>
      <c r="S13" s="130"/>
      <c r="T13" s="131">
        <f>SUM(Q13-R13-S13)</f>
        <v>9.85</v>
      </c>
      <c r="U13" s="132">
        <f>SUM(H13,L13,P13,T13)-MIN(H13,L13,P13,T13)</f>
        <v>30.75</v>
      </c>
    </row>
    <row r="14" spans="1:22">
      <c r="A14" s="18">
        <v>10</v>
      </c>
      <c r="B14" s="3" t="s">
        <v>41</v>
      </c>
      <c r="C14" s="43" t="s">
        <v>23</v>
      </c>
      <c r="D14" s="79">
        <v>41592</v>
      </c>
      <c r="E14" s="129">
        <v>12</v>
      </c>
      <c r="F14" s="130">
        <v>2.65</v>
      </c>
      <c r="G14" s="130"/>
      <c r="H14" s="131">
        <f>SUM(E14-F14-G14)</f>
        <v>9.35</v>
      </c>
      <c r="I14" s="129">
        <v>12</v>
      </c>
      <c r="J14" s="130">
        <v>1.325</v>
      </c>
      <c r="K14" s="130">
        <v>0.3</v>
      </c>
      <c r="L14" s="131">
        <f>SUM(I14-J14-K14)</f>
        <v>10.375</v>
      </c>
      <c r="M14" s="129">
        <v>12</v>
      </c>
      <c r="N14" s="130">
        <v>1.1000000000000001</v>
      </c>
      <c r="O14" s="130"/>
      <c r="P14" s="131">
        <f>SUM(M14-N14-O14)</f>
        <v>10.9</v>
      </c>
      <c r="Q14" s="129">
        <v>12</v>
      </c>
      <c r="R14" s="130">
        <v>4.4000000000000004</v>
      </c>
      <c r="S14" s="130"/>
      <c r="T14" s="131">
        <f>SUM(Q14-R14-S14)</f>
        <v>7.6</v>
      </c>
      <c r="U14" s="132">
        <f>SUM(H14,L14,P14,T14)-MIN(H14,L14,P14,T14)</f>
        <v>30.625</v>
      </c>
    </row>
    <row r="15" spans="1:22">
      <c r="A15" s="18">
        <v>11</v>
      </c>
      <c r="B15" s="3" t="s">
        <v>40</v>
      </c>
      <c r="C15" s="43" t="s">
        <v>23</v>
      </c>
      <c r="D15" s="79">
        <v>41556</v>
      </c>
      <c r="E15" s="129">
        <v>12</v>
      </c>
      <c r="F15" s="130">
        <v>2.65</v>
      </c>
      <c r="G15" s="130"/>
      <c r="H15" s="131">
        <f>SUM(E15-F15-G15)</f>
        <v>9.35</v>
      </c>
      <c r="I15" s="129">
        <v>12</v>
      </c>
      <c r="J15" s="130">
        <v>1.25</v>
      </c>
      <c r="K15" s="130">
        <v>0.3</v>
      </c>
      <c r="L15" s="131">
        <f>SUM(I15-J15-K15)</f>
        <v>10.45</v>
      </c>
      <c r="M15" s="129">
        <v>11.5</v>
      </c>
      <c r="N15" s="130">
        <v>0.7</v>
      </c>
      <c r="O15" s="130"/>
      <c r="P15" s="131">
        <f>SUM(M15-N15-O15)</f>
        <v>10.8</v>
      </c>
      <c r="Q15" s="129">
        <v>12</v>
      </c>
      <c r="R15" s="130">
        <v>3.8</v>
      </c>
      <c r="S15" s="130"/>
      <c r="T15" s="131">
        <f>SUM(Q15-R15-S15)</f>
        <v>8.1999999999999993</v>
      </c>
      <c r="U15" s="132">
        <f>SUM(H15,L15,P15,T15)-MIN(H15,L15,P15,T15)</f>
        <v>30.599999999999998</v>
      </c>
    </row>
    <row r="16" spans="1:22">
      <c r="A16" s="18">
        <v>12</v>
      </c>
      <c r="B16" s="3" t="s">
        <v>32</v>
      </c>
      <c r="C16" s="43" t="s">
        <v>24</v>
      </c>
      <c r="D16" s="79">
        <v>40965</v>
      </c>
      <c r="E16" s="129">
        <v>11.4</v>
      </c>
      <c r="F16" s="130">
        <v>1.6</v>
      </c>
      <c r="G16" s="130"/>
      <c r="H16" s="131">
        <f>SUM(E16-F16-G16)</f>
        <v>9.8000000000000007</v>
      </c>
      <c r="I16" s="129">
        <v>11.1</v>
      </c>
      <c r="J16" s="130">
        <v>1.075</v>
      </c>
      <c r="K16" s="130">
        <v>0.3</v>
      </c>
      <c r="L16" s="131">
        <f>SUM(I16-J16-K16)</f>
        <v>9.7249999999999996</v>
      </c>
      <c r="M16" s="129">
        <v>12</v>
      </c>
      <c r="N16" s="130">
        <v>1</v>
      </c>
      <c r="O16" s="130"/>
      <c r="P16" s="131">
        <f>SUM(M16-N16-O16)</f>
        <v>11</v>
      </c>
      <c r="Q16" s="129">
        <v>11.6</v>
      </c>
      <c r="R16" s="130">
        <v>1.9</v>
      </c>
      <c r="S16" s="130"/>
      <c r="T16" s="131">
        <f>SUM(Q16-R16-S16)</f>
        <v>9.6999999999999993</v>
      </c>
      <c r="U16" s="132">
        <f>SUM(H16,L16,P16,T16)-MIN(H16,L16,P16,T16)</f>
        <v>30.524999999999995</v>
      </c>
    </row>
    <row r="17" spans="1:21">
      <c r="A17" s="18">
        <v>13</v>
      </c>
      <c r="B17" s="3" t="s">
        <v>39</v>
      </c>
      <c r="C17" s="43" t="s">
        <v>23</v>
      </c>
      <c r="D17" s="79">
        <v>41629</v>
      </c>
      <c r="E17" s="129">
        <v>11.9</v>
      </c>
      <c r="F17" s="130">
        <v>3.55</v>
      </c>
      <c r="G17" s="130"/>
      <c r="H17" s="131">
        <f>SUM(E17-F17-G17)</f>
        <v>8.3500000000000014</v>
      </c>
      <c r="I17" s="129">
        <v>11.8</v>
      </c>
      <c r="J17" s="130">
        <v>1.2749999999999999</v>
      </c>
      <c r="K17" s="130">
        <v>0.3</v>
      </c>
      <c r="L17" s="131">
        <f>SUM(I17-J17-K17)</f>
        <v>10.225</v>
      </c>
      <c r="M17" s="129">
        <v>11.5</v>
      </c>
      <c r="N17" s="130">
        <v>1</v>
      </c>
      <c r="O17" s="130"/>
      <c r="P17" s="131">
        <f>SUM(M17-N17-O17)</f>
        <v>10.5</v>
      </c>
      <c r="Q17" s="129">
        <v>12</v>
      </c>
      <c r="R17" s="130">
        <v>3.4</v>
      </c>
      <c r="S17" s="130"/>
      <c r="T17" s="131">
        <f>SUM(Q17-R17-S17)</f>
        <v>8.6</v>
      </c>
      <c r="U17" s="132">
        <f>SUM(H17,L17,P17,T17)-MIN(H17,L17,P17,T17)</f>
        <v>29.325000000000003</v>
      </c>
    </row>
  </sheetData>
  <sortState ref="B11:U12">
    <sortCondition descending="1" ref="D11:D12"/>
  </sortState>
  <mergeCells count="6"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H5:H17 P5:P17 T5:T17 L5:L17">
      <formula1>"bvbv"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4"/>
  <sheetViews>
    <sheetView workbookViewId="0">
      <selection activeCell="H21" sqref="H21"/>
    </sheetView>
  </sheetViews>
  <sheetFormatPr defaultRowHeight="15"/>
  <cols>
    <col min="1" max="1" width="3" bestFit="1" customWidth="1"/>
    <col min="2" max="2" width="17" bestFit="1" customWidth="1"/>
    <col min="3" max="3" width="25.85546875" style="1" bestFit="1" customWidth="1"/>
    <col min="4" max="4" width="10.7109375" style="1" bestFit="1" customWidth="1"/>
    <col min="5" max="5" width="5.5703125" bestFit="1" customWidth="1"/>
    <col min="6" max="7" width="6.5703125" bestFit="1" customWidth="1"/>
    <col min="8" max="8" width="7.28515625" bestFit="1" customWidth="1"/>
    <col min="9" max="10" width="5.5703125" bestFit="1" customWidth="1"/>
    <col min="11" max="12" width="6.5703125" bestFit="1" customWidth="1"/>
    <col min="13" max="13" width="5.5703125" bestFit="1" customWidth="1"/>
    <col min="14" max="16" width="6.5703125" bestFit="1" customWidth="1"/>
    <col min="17" max="18" width="5.5703125" bestFit="1" customWidth="1"/>
    <col min="19" max="20" width="6.5703125" bestFit="1" customWidth="1"/>
    <col min="21" max="21" width="14.85546875" customWidth="1"/>
  </cols>
  <sheetData>
    <row r="1" spans="1:21" ht="18.75">
      <c r="A1" s="93" t="s">
        <v>20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</row>
    <row r="2" spans="1:21" ht="18.75">
      <c r="A2" s="9"/>
      <c r="B2" s="93" t="s">
        <v>16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1:21">
      <c r="A3" s="10"/>
      <c r="B3" s="11" t="s">
        <v>17</v>
      </c>
      <c r="C3" s="12"/>
      <c r="D3" s="12"/>
      <c r="E3" s="94" t="s">
        <v>0</v>
      </c>
      <c r="F3" s="95"/>
      <c r="G3" s="95"/>
      <c r="H3" s="95"/>
      <c r="I3" s="96" t="s">
        <v>1</v>
      </c>
      <c r="J3" s="97"/>
      <c r="K3" s="97"/>
      <c r="L3" s="97"/>
      <c r="M3" s="98" t="s">
        <v>2</v>
      </c>
      <c r="N3" s="99"/>
      <c r="O3" s="99"/>
      <c r="P3" s="99"/>
      <c r="Q3" s="100" t="s">
        <v>3</v>
      </c>
      <c r="R3" s="100"/>
      <c r="S3" s="100"/>
      <c r="T3" s="100"/>
      <c r="U3" s="12"/>
    </row>
    <row r="4" spans="1:21" ht="30">
      <c r="A4" s="10"/>
      <c r="B4" s="13" t="s">
        <v>4</v>
      </c>
      <c r="C4" s="13" t="s">
        <v>5</v>
      </c>
      <c r="D4" s="13" t="s">
        <v>6</v>
      </c>
      <c r="E4" s="14" t="s">
        <v>8</v>
      </c>
      <c r="F4" s="14" t="s">
        <v>9</v>
      </c>
      <c r="G4" s="14" t="s">
        <v>10</v>
      </c>
      <c r="H4" s="14" t="s">
        <v>11</v>
      </c>
      <c r="I4" s="15" t="s">
        <v>8</v>
      </c>
      <c r="J4" s="15" t="s">
        <v>9</v>
      </c>
      <c r="K4" s="15" t="s">
        <v>10</v>
      </c>
      <c r="L4" s="15" t="s">
        <v>12</v>
      </c>
      <c r="M4" s="16" t="s">
        <v>8</v>
      </c>
      <c r="N4" s="16" t="s">
        <v>13</v>
      </c>
      <c r="O4" s="16" t="s">
        <v>10</v>
      </c>
      <c r="P4" s="16" t="s">
        <v>14</v>
      </c>
      <c r="Q4" s="31" t="s">
        <v>8</v>
      </c>
      <c r="R4" s="31" t="s">
        <v>13</v>
      </c>
      <c r="S4" s="31" t="s">
        <v>10</v>
      </c>
      <c r="T4" s="31" t="s">
        <v>15</v>
      </c>
      <c r="U4" s="17" t="s">
        <v>7</v>
      </c>
    </row>
    <row r="5" spans="1:21">
      <c r="A5" s="80">
        <v>1</v>
      </c>
      <c r="B5" s="60" t="s">
        <v>51</v>
      </c>
      <c r="C5" s="61" t="s">
        <v>47</v>
      </c>
      <c r="D5" s="62">
        <v>40600</v>
      </c>
      <c r="E5" s="63">
        <v>13</v>
      </c>
      <c r="F5" s="64">
        <v>1.1499999999999999</v>
      </c>
      <c r="G5" s="65"/>
      <c r="H5" s="66">
        <f>SUM(E5-F5-G5)</f>
        <v>11.85</v>
      </c>
      <c r="I5" s="67">
        <v>13</v>
      </c>
      <c r="J5" s="64">
        <v>0.85</v>
      </c>
      <c r="K5" s="65"/>
      <c r="L5" s="66">
        <f>SUM(I5-J5-K5)</f>
        <v>12.15</v>
      </c>
      <c r="M5" s="67">
        <v>13</v>
      </c>
      <c r="N5" s="64">
        <v>1</v>
      </c>
      <c r="O5" s="65"/>
      <c r="P5" s="66">
        <f>SUM(M5-N5-O5)</f>
        <v>12</v>
      </c>
      <c r="Q5" s="67">
        <v>12.4</v>
      </c>
      <c r="R5" s="64">
        <v>1.3</v>
      </c>
      <c r="S5" s="68"/>
      <c r="T5" s="69">
        <f>SUM(Q5-R5-S5)</f>
        <v>11.1</v>
      </c>
      <c r="U5" s="70">
        <f>SUM(H5,L5,P5,T5)-MIN(H5,L5,P5,T5)</f>
        <v>36</v>
      </c>
    </row>
    <row r="6" spans="1:21">
      <c r="A6" s="80">
        <v>2</v>
      </c>
      <c r="B6" s="71" t="s">
        <v>52</v>
      </c>
      <c r="C6" s="61" t="s">
        <v>47</v>
      </c>
      <c r="D6" s="72">
        <v>40878</v>
      </c>
      <c r="E6" s="63">
        <v>13</v>
      </c>
      <c r="F6" s="64">
        <v>0.85</v>
      </c>
      <c r="G6" s="65"/>
      <c r="H6" s="66">
        <f>SUM(E6-F6-G6)</f>
        <v>12.15</v>
      </c>
      <c r="I6" s="67">
        <v>13</v>
      </c>
      <c r="J6" s="64">
        <v>1.4</v>
      </c>
      <c r="K6" s="65">
        <v>0.3</v>
      </c>
      <c r="L6" s="66">
        <f>SUM(I6-J6-K6)</f>
        <v>11.299999999999999</v>
      </c>
      <c r="M6" s="67">
        <v>13</v>
      </c>
      <c r="N6" s="64">
        <v>0.55000000000000004</v>
      </c>
      <c r="O6" s="65"/>
      <c r="P6" s="66">
        <f>SUM(M6-N6-O6)</f>
        <v>12.45</v>
      </c>
      <c r="Q6" s="67">
        <v>12.9</v>
      </c>
      <c r="R6" s="64">
        <v>1.6</v>
      </c>
      <c r="S6" s="68"/>
      <c r="T6" s="69">
        <f>SUM(Q6-R6-S6)</f>
        <v>11.3</v>
      </c>
      <c r="U6" s="70">
        <f>SUM(H6,L6,P6,T6)-MIN(H6,L6,P6,T6)</f>
        <v>35.900000000000006</v>
      </c>
    </row>
    <row r="7" spans="1:21">
      <c r="A7" s="74">
        <v>3</v>
      </c>
      <c r="B7" s="75" t="s">
        <v>122</v>
      </c>
      <c r="C7" s="76" t="s">
        <v>98</v>
      </c>
      <c r="D7" s="78">
        <v>40530</v>
      </c>
      <c r="E7" s="135">
        <v>12.8</v>
      </c>
      <c r="F7" s="65">
        <v>1.3</v>
      </c>
      <c r="G7" s="65"/>
      <c r="H7" s="66">
        <f>SUM(E7-F7-G7)</f>
        <v>11.5</v>
      </c>
      <c r="I7" s="135">
        <v>12.4</v>
      </c>
      <c r="J7" s="65">
        <v>1.7749999999999999</v>
      </c>
      <c r="K7" s="65"/>
      <c r="L7" s="66">
        <f>SUM(I7-J7-K7)</f>
        <v>10.625</v>
      </c>
      <c r="M7" s="135">
        <v>13</v>
      </c>
      <c r="N7" s="65">
        <v>1</v>
      </c>
      <c r="O7" s="65"/>
      <c r="P7" s="66">
        <f>SUM(M7-N7-O7)</f>
        <v>12</v>
      </c>
      <c r="Q7" s="135">
        <v>13</v>
      </c>
      <c r="R7" s="65">
        <v>0.8</v>
      </c>
      <c r="S7" s="68"/>
      <c r="T7" s="69">
        <f>SUM(Q7-R7-S7)</f>
        <v>12.2</v>
      </c>
      <c r="U7" s="70">
        <f>SUM(H7,L7,P7,T7)-MIN(H7,L7,P7,T7)</f>
        <v>35.700000000000003</v>
      </c>
    </row>
    <row r="8" spans="1:21">
      <c r="A8" s="36">
        <v>4</v>
      </c>
      <c r="B8" s="48" t="s">
        <v>116</v>
      </c>
      <c r="C8" s="45" t="s">
        <v>106</v>
      </c>
      <c r="D8" s="136">
        <v>40217</v>
      </c>
      <c r="E8" s="19">
        <v>13</v>
      </c>
      <c r="F8" s="20">
        <v>1.05</v>
      </c>
      <c r="G8" s="21"/>
      <c r="H8" s="22">
        <f>SUM(E8-F8-G8)</f>
        <v>11.95</v>
      </c>
      <c r="I8" s="19">
        <v>13</v>
      </c>
      <c r="J8" s="20">
        <v>2.3250000000000002</v>
      </c>
      <c r="K8" s="21"/>
      <c r="L8" s="22">
        <f>SUM(I8-J8-K8)</f>
        <v>10.675000000000001</v>
      </c>
      <c r="M8" s="19">
        <v>13</v>
      </c>
      <c r="N8" s="20">
        <v>0.35499999999999998</v>
      </c>
      <c r="O8" s="21"/>
      <c r="P8" s="22">
        <f>SUM(M8-N8-O8)</f>
        <v>12.645</v>
      </c>
      <c r="Q8" s="19">
        <v>0</v>
      </c>
      <c r="R8" s="20">
        <v>0</v>
      </c>
      <c r="S8" s="32"/>
      <c r="T8" s="33">
        <f>SUM(Q8-R8-S8)</f>
        <v>0</v>
      </c>
      <c r="U8" s="24">
        <f>SUM(H8,L8,P8,T8)-MIN(H8,L8,P8,T8)</f>
        <v>35.269999999999996</v>
      </c>
    </row>
    <row r="9" spans="1:21">
      <c r="A9" s="36">
        <v>5</v>
      </c>
      <c r="B9" s="4" t="s">
        <v>43</v>
      </c>
      <c r="C9" s="38" t="s">
        <v>23</v>
      </c>
      <c r="D9" s="133">
        <v>40885</v>
      </c>
      <c r="E9" s="137">
        <v>13</v>
      </c>
      <c r="F9" s="21">
        <v>1.75</v>
      </c>
      <c r="G9" s="21"/>
      <c r="H9" s="22">
        <f>SUM(E9-F9-G9)</f>
        <v>11.25</v>
      </c>
      <c r="I9" s="138">
        <v>13</v>
      </c>
      <c r="J9" s="21">
        <v>2.15</v>
      </c>
      <c r="K9" s="21">
        <v>0.3</v>
      </c>
      <c r="L9" s="22">
        <f>SUM(I9-J9-K9)</f>
        <v>10.549999999999999</v>
      </c>
      <c r="M9" s="138">
        <v>13</v>
      </c>
      <c r="N9" s="21">
        <v>1</v>
      </c>
      <c r="O9" s="21"/>
      <c r="P9" s="22">
        <f>SUM(M9-N9-O9)</f>
        <v>12</v>
      </c>
      <c r="Q9" s="138">
        <v>13</v>
      </c>
      <c r="R9" s="21">
        <v>1.2</v>
      </c>
      <c r="S9" s="32"/>
      <c r="T9" s="33">
        <f>SUM(Q9-R9-S9)</f>
        <v>11.8</v>
      </c>
      <c r="U9" s="24">
        <f>SUM(H9,L9,P9,T9)-MIN(H9,L9,P9,T9)</f>
        <v>35.049999999999997</v>
      </c>
    </row>
    <row r="10" spans="1:21">
      <c r="A10" s="18">
        <v>6</v>
      </c>
      <c r="B10" s="139" t="s">
        <v>123</v>
      </c>
      <c r="C10" s="38" t="s">
        <v>78</v>
      </c>
      <c r="D10" s="140">
        <v>40895</v>
      </c>
      <c r="E10" s="137">
        <v>13</v>
      </c>
      <c r="F10" s="21">
        <v>2</v>
      </c>
      <c r="G10" s="21"/>
      <c r="H10" s="22">
        <f>SUM(E10-F10-G10)</f>
        <v>11</v>
      </c>
      <c r="I10" s="138">
        <v>13</v>
      </c>
      <c r="J10" s="21">
        <v>1.075</v>
      </c>
      <c r="K10" s="21"/>
      <c r="L10" s="22">
        <f>SUM(I10-J10-K10)</f>
        <v>11.925000000000001</v>
      </c>
      <c r="M10" s="138">
        <v>13</v>
      </c>
      <c r="N10" s="21">
        <v>1</v>
      </c>
      <c r="O10" s="21"/>
      <c r="P10" s="22">
        <f>SUM(M10-N10-O10)</f>
        <v>12</v>
      </c>
      <c r="Q10" s="138">
        <v>12.7</v>
      </c>
      <c r="R10" s="21">
        <v>3.2</v>
      </c>
      <c r="S10" s="32"/>
      <c r="T10" s="33">
        <f>SUM(Q10-R10-S10)</f>
        <v>9.5</v>
      </c>
      <c r="U10" s="24">
        <f>SUM(H10,L10,P10,T10)-MIN(H10,L10,P10,T10)</f>
        <v>34.924999999999997</v>
      </c>
    </row>
    <row r="11" spans="1:21">
      <c r="A11" s="36">
        <v>7</v>
      </c>
      <c r="B11" s="58" t="s">
        <v>105</v>
      </c>
      <c r="C11" s="55" t="s">
        <v>106</v>
      </c>
      <c r="D11" s="141">
        <v>40284</v>
      </c>
      <c r="E11" s="19">
        <v>12.6</v>
      </c>
      <c r="F11" s="20">
        <v>1.95</v>
      </c>
      <c r="G11" s="21"/>
      <c r="H11" s="22">
        <f>SUM(E11-F11-G11)</f>
        <v>10.65</v>
      </c>
      <c r="I11" s="19">
        <v>13</v>
      </c>
      <c r="J11" s="20">
        <v>1.7</v>
      </c>
      <c r="K11" s="21"/>
      <c r="L11" s="22">
        <f>SUM(I11-J11-K11)</f>
        <v>11.3</v>
      </c>
      <c r="M11" s="19">
        <v>13</v>
      </c>
      <c r="N11" s="20">
        <v>0.255</v>
      </c>
      <c r="O11" s="21"/>
      <c r="P11" s="22">
        <f>SUM(M11-N11-O11)</f>
        <v>12.744999999999999</v>
      </c>
      <c r="Q11" s="19">
        <v>0</v>
      </c>
      <c r="R11" s="20">
        <v>0</v>
      </c>
      <c r="S11" s="32"/>
      <c r="T11" s="33">
        <f>SUM(Q11-R11-S11)</f>
        <v>0</v>
      </c>
      <c r="U11" s="24">
        <f>SUM(H11,L11,P11,T11)-MIN(H11,L11,P11,T11)</f>
        <v>34.695</v>
      </c>
    </row>
    <row r="12" spans="1:21">
      <c r="A12" s="36">
        <v>8</v>
      </c>
      <c r="B12" s="49" t="s">
        <v>117</v>
      </c>
      <c r="C12" s="39" t="s">
        <v>106</v>
      </c>
      <c r="D12" s="136">
        <v>40713</v>
      </c>
      <c r="E12" s="19">
        <v>13</v>
      </c>
      <c r="F12" s="20">
        <v>1.3</v>
      </c>
      <c r="G12" s="21"/>
      <c r="H12" s="22">
        <f>SUM(E12-F12-G12)</f>
        <v>11.7</v>
      </c>
      <c r="I12" s="19">
        <v>13</v>
      </c>
      <c r="J12" s="20">
        <v>2.0750000000000002</v>
      </c>
      <c r="K12" s="21">
        <v>0.3</v>
      </c>
      <c r="L12" s="22">
        <f>SUM(I12-J12-K12)</f>
        <v>10.625</v>
      </c>
      <c r="M12" s="19">
        <v>13</v>
      </c>
      <c r="N12" s="20">
        <v>0.7</v>
      </c>
      <c r="O12" s="21"/>
      <c r="P12" s="22">
        <f>SUM(M12-N12-O12)</f>
        <v>12.3</v>
      </c>
      <c r="Q12" s="19">
        <v>0</v>
      </c>
      <c r="R12" s="20">
        <v>0</v>
      </c>
      <c r="S12" s="32"/>
      <c r="T12" s="33">
        <f>SUM(Q12-R12-S12)</f>
        <v>0</v>
      </c>
      <c r="U12" s="24">
        <f>SUM(H12,L12,P12,T12)-MIN(H12,L12,P12,T12)</f>
        <v>34.625</v>
      </c>
    </row>
    <row r="13" spans="1:21">
      <c r="A13" s="18">
        <v>9</v>
      </c>
      <c r="B13" s="46" t="s">
        <v>42</v>
      </c>
      <c r="C13" s="45" t="s">
        <v>23</v>
      </c>
      <c r="D13" s="136">
        <v>40444</v>
      </c>
      <c r="E13" s="19">
        <v>12.8</v>
      </c>
      <c r="F13" s="20">
        <v>1.1499999999999999</v>
      </c>
      <c r="G13" s="21"/>
      <c r="H13" s="22">
        <f>SUM(E13-F13-G13)</f>
        <v>11.65</v>
      </c>
      <c r="I13" s="19">
        <v>13</v>
      </c>
      <c r="J13" s="20">
        <v>2.2749999999999999</v>
      </c>
      <c r="K13" s="21"/>
      <c r="L13" s="22">
        <f>SUM(I13-J13-K13)</f>
        <v>10.725</v>
      </c>
      <c r="M13" s="19">
        <v>13</v>
      </c>
      <c r="N13" s="20">
        <v>1.2</v>
      </c>
      <c r="O13" s="21"/>
      <c r="P13" s="22">
        <f>SUM(M13-N13-O13)</f>
        <v>11.8</v>
      </c>
      <c r="Q13" s="19">
        <v>13</v>
      </c>
      <c r="R13" s="20">
        <v>3.3</v>
      </c>
      <c r="S13" s="32"/>
      <c r="T13" s="33">
        <f>SUM(Q13-R13-S13)</f>
        <v>9.6999999999999993</v>
      </c>
      <c r="U13" s="24">
        <f>SUM(H13,L13,P13,T13)-MIN(H13,L13,P13,T13)</f>
        <v>34.174999999999997</v>
      </c>
    </row>
    <row r="14" spans="1:21">
      <c r="A14" s="36">
        <v>10</v>
      </c>
      <c r="B14" s="42" t="s">
        <v>92</v>
      </c>
      <c r="C14" s="38" t="s">
        <v>94</v>
      </c>
      <c r="D14" s="140">
        <v>40501</v>
      </c>
      <c r="E14" s="138">
        <v>13</v>
      </c>
      <c r="F14" s="21">
        <v>2.2999999999999998</v>
      </c>
      <c r="G14" s="21"/>
      <c r="H14" s="22">
        <f>SUM(E14-F14-G14)</f>
        <v>10.7</v>
      </c>
      <c r="I14" s="138">
        <v>12.9</v>
      </c>
      <c r="J14" s="21">
        <v>1.2</v>
      </c>
      <c r="K14" s="21"/>
      <c r="L14" s="22">
        <f>SUM(I14-J14-K14)</f>
        <v>11.700000000000001</v>
      </c>
      <c r="M14" s="138">
        <v>13</v>
      </c>
      <c r="N14" s="21">
        <v>13</v>
      </c>
      <c r="O14" s="21"/>
      <c r="P14" s="22">
        <f>SUM(M14-N14-O14)</f>
        <v>0</v>
      </c>
      <c r="Q14" s="138">
        <v>12.8</v>
      </c>
      <c r="R14" s="21">
        <v>1.55</v>
      </c>
      <c r="S14" s="32"/>
      <c r="T14" s="33">
        <f>SUM(Q14-R14-S14)</f>
        <v>11.25</v>
      </c>
      <c r="U14" s="24">
        <f>SUM(H14,L14,P14,T14)-MIN(H14,L14,P14,T14)</f>
        <v>33.65</v>
      </c>
    </row>
  </sheetData>
  <sortState ref="B5:U14">
    <sortCondition descending="1" ref="U5:U14"/>
  </sortState>
  <mergeCells count="6"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L5:L14 T5:T14 H5:H14 P5:P14">
      <formula1>"bvbv"</formula1>
    </dataValidation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9"/>
  <sheetViews>
    <sheetView workbookViewId="0">
      <selection activeCell="G18" sqref="G18"/>
    </sheetView>
  </sheetViews>
  <sheetFormatPr defaultRowHeight="15"/>
  <cols>
    <col min="1" max="1" width="2.140625" bestFit="1" customWidth="1"/>
    <col min="2" max="2" width="23.7109375" bestFit="1" customWidth="1"/>
    <col min="3" max="3" width="25.85546875" bestFit="1" customWidth="1"/>
    <col min="4" max="4" width="10.7109375" bestFit="1" customWidth="1"/>
    <col min="5" max="6" width="6.140625" bestFit="1" customWidth="1"/>
    <col min="7" max="7" width="6.5703125" bestFit="1" customWidth="1"/>
    <col min="8" max="8" width="7.28515625" bestFit="1" customWidth="1"/>
    <col min="9" max="10" width="6.140625" bestFit="1" customWidth="1"/>
    <col min="11" max="11" width="6.5703125" bestFit="1" customWidth="1"/>
    <col min="12" max="12" width="7.28515625" bestFit="1" customWidth="1"/>
    <col min="13" max="14" width="6.140625" bestFit="1" customWidth="1"/>
    <col min="15" max="15" width="6.5703125" bestFit="1" customWidth="1"/>
    <col min="16" max="16" width="7.28515625" bestFit="1" customWidth="1"/>
    <col min="17" max="18" width="6.140625" bestFit="1" customWidth="1"/>
    <col min="19" max="19" width="6.5703125" bestFit="1" customWidth="1"/>
    <col min="20" max="20" width="7.28515625" bestFit="1" customWidth="1"/>
    <col min="21" max="21" width="8.7109375" customWidth="1"/>
  </cols>
  <sheetData>
    <row r="1" spans="1:22" ht="18.75">
      <c r="A1" s="93" t="s">
        <v>18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</row>
    <row r="2" spans="1:22" ht="18.75">
      <c r="A2" s="9"/>
      <c r="B2" s="93" t="s">
        <v>16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1:22" ht="15.75">
      <c r="A3" s="5"/>
      <c r="B3" s="6" t="s">
        <v>17</v>
      </c>
      <c r="C3" s="5"/>
      <c r="D3" s="34"/>
      <c r="E3" s="104" t="s">
        <v>0</v>
      </c>
      <c r="F3" s="105"/>
      <c r="G3" s="105"/>
      <c r="H3" s="106"/>
      <c r="I3" s="107" t="s">
        <v>1</v>
      </c>
      <c r="J3" s="108"/>
      <c r="K3" s="108"/>
      <c r="L3" s="109"/>
      <c r="M3" s="110" t="s">
        <v>2</v>
      </c>
      <c r="N3" s="111"/>
      <c r="O3" s="111"/>
      <c r="P3" s="112"/>
      <c r="Q3" s="101" t="s">
        <v>3</v>
      </c>
      <c r="R3" s="102"/>
      <c r="S3" s="102"/>
      <c r="T3" s="103"/>
      <c r="U3" s="34"/>
      <c r="V3" s="5"/>
    </row>
    <row r="4" spans="1:22" ht="30">
      <c r="A4" s="10"/>
      <c r="B4" s="13" t="s">
        <v>4</v>
      </c>
      <c r="C4" s="13" t="s">
        <v>5</v>
      </c>
      <c r="D4" s="13" t="s">
        <v>6</v>
      </c>
      <c r="E4" s="14" t="s">
        <v>8</v>
      </c>
      <c r="F4" s="14" t="s">
        <v>9</v>
      </c>
      <c r="G4" s="14" t="s">
        <v>10</v>
      </c>
      <c r="H4" s="14" t="s">
        <v>11</v>
      </c>
      <c r="I4" s="15" t="s">
        <v>8</v>
      </c>
      <c r="J4" s="15" t="s">
        <v>9</v>
      </c>
      <c r="K4" s="15" t="s">
        <v>10</v>
      </c>
      <c r="L4" s="15" t="s">
        <v>12</v>
      </c>
      <c r="M4" s="16" t="s">
        <v>8</v>
      </c>
      <c r="N4" s="16" t="s">
        <v>13</v>
      </c>
      <c r="O4" s="16" t="s">
        <v>10</v>
      </c>
      <c r="P4" s="16" t="s">
        <v>14</v>
      </c>
      <c r="Q4" s="40" t="s">
        <v>8</v>
      </c>
      <c r="R4" s="40" t="s">
        <v>13</v>
      </c>
      <c r="S4" s="40" t="s">
        <v>10</v>
      </c>
      <c r="T4" s="40" t="s">
        <v>15</v>
      </c>
      <c r="U4" s="2" t="s">
        <v>7</v>
      </c>
      <c r="V4" s="5"/>
    </row>
    <row r="5" spans="1:22" ht="15.75">
      <c r="A5" s="74">
        <v>1</v>
      </c>
      <c r="B5" s="75" t="s">
        <v>97</v>
      </c>
      <c r="C5" s="76" t="s">
        <v>98</v>
      </c>
      <c r="D5" s="78">
        <v>39259</v>
      </c>
      <c r="E5" s="135">
        <v>13.5</v>
      </c>
      <c r="F5" s="65">
        <v>1.6</v>
      </c>
      <c r="G5" s="65"/>
      <c r="H5" s="66">
        <f>SUM(E5-F5-G5)</f>
        <v>11.9</v>
      </c>
      <c r="I5" s="135">
        <v>13.4</v>
      </c>
      <c r="J5" s="65">
        <v>0.9</v>
      </c>
      <c r="K5" s="65"/>
      <c r="L5" s="66">
        <f>SUM(I5-J5-K5)</f>
        <v>12.5</v>
      </c>
      <c r="M5" s="135">
        <v>13.5</v>
      </c>
      <c r="N5" s="65">
        <v>1</v>
      </c>
      <c r="O5" s="65"/>
      <c r="P5" s="66">
        <f>SUM(M5-N5-O5)</f>
        <v>12.5</v>
      </c>
      <c r="Q5" s="135">
        <v>13.5</v>
      </c>
      <c r="R5" s="65">
        <v>1.65</v>
      </c>
      <c r="S5" s="68"/>
      <c r="T5" s="69">
        <f>SUM(Q5-R5-S5)</f>
        <v>11.85</v>
      </c>
      <c r="U5" s="70">
        <f>SUM(H5,L5,P5,T5)-MIN(H5,L5,P5,T5)</f>
        <v>36.9</v>
      </c>
      <c r="V5" s="5"/>
    </row>
    <row r="6" spans="1:22" ht="15.75">
      <c r="A6" s="74">
        <v>2</v>
      </c>
      <c r="B6" s="142" t="s">
        <v>124</v>
      </c>
      <c r="C6" s="76" t="s">
        <v>93</v>
      </c>
      <c r="D6" s="78">
        <v>39685</v>
      </c>
      <c r="E6" s="135">
        <v>13.5</v>
      </c>
      <c r="F6" s="65">
        <v>2.35</v>
      </c>
      <c r="G6" s="65"/>
      <c r="H6" s="66">
        <f>SUM(E6-F6-G6)</f>
        <v>11.15</v>
      </c>
      <c r="I6" s="135">
        <v>13.1</v>
      </c>
      <c r="J6" s="65">
        <v>1.625</v>
      </c>
      <c r="K6" s="65"/>
      <c r="L6" s="66">
        <f>SUM(I6-J6-K6)</f>
        <v>11.475</v>
      </c>
      <c r="M6" s="135">
        <v>12.5</v>
      </c>
      <c r="N6" s="65">
        <v>1.5</v>
      </c>
      <c r="O6" s="65"/>
      <c r="P6" s="66">
        <f>SUM(M6-N6-O6)</f>
        <v>11</v>
      </c>
      <c r="Q6" s="135">
        <v>13</v>
      </c>
      <c r="R6" s="65">
        <v>1.45</v>
      </c>
      <c r="S6" s="68"/>
      <c r="T6" s="69">
        <f>SUM(Q6-R6-S6)</f>
        <v>11.55</v>
      </c>
      <c r="U6" s="70">
        <f>SUM(H6,L6,P6,T6)-MIN(H6,L6,P6,T6)</f>
        <v>34.174999999999997</v>
      </c>
      <c r="V6" s="5"/>
    </row>
    <row r="7" spans="1:22" ht="15.75">
      <c r="A7" s="74">
        <v>3</v>
      </c>
      <c r="B7" s="73" t="s">
        <v>44</v>
      </c>
      <c r="C7" s="76" t="s">
        <v>23</v>
      </c>
      <c r="D7" s="81">
        <v>40084</v>
      </c>
      <c r="E7" s="67">
        <v>12.8</v>
      </c>
      <c r="F7" s="64">
        <v>1.3</v>
      </c>
      <c r="G7" s="65">
        <v>0.1</v>
      </c>
      <c r="H7" s="66">
        <f>SUM(E7-F7-G7)</f>
        <v>11.4</v>
      </c>
      <c r="I7" s="67">
        <v>13.5</v>
      </c>
      <c r="J7" s="64">
        <v>2.65</v>
      </c>
      <c r="K7" s="65"/>
      <c r="L7" s="66">
        <f>SUM(I7-J7-K7)</f>
        <v>10.85</v>
      </c>
      <c r="M7" s="67">
        <v>13</v>
      </c>
      <c r="N7" s="64">
        <v>1.2</v>
      </c>
      <c r="O7" s="65"/>
      <c r="P7" s="66">
        <f>SUM(M7-N7-O7)</f>
        <v>11.8</v>
      </c>
      <c r="Q7" s="67">
        <v>13.5</v>
      </c>
      <c r="R7" s="64">
        <v>3</v>
      </c>
      <c r="S7" s="68"/>
      <c r="T7" s="69">
        <f>SUM(Q7-R7-S7)</f>
        <v>10.5</v>
      </c>
      <c r="U7" s="70">
        <f>SUM(H7,L7,P7,T7)-MIN(H7,L7,P7,T7)</f>
        <v>34.049999999999997</v>
      </c>
      <c r="V7" s="5"/>
    </row>
    <row r="8" spans="1:22" ht="15.75">
      <c r="A8" s="4">
        <v>4</v>
      </c>
      <c r="B8" s="42" t="s">
        <v>118</v>
      </c>
      <c r="C8" s="38" t="s">
        <v>106</v>
      </c>
      <c r="D8" s="143">
        <v>39827</v>
      </c>
      <c r="E8" s="137">
        <v>13.5</v>
      </c>
      <c r="F8" s="21">
        <v>3.15</v>
      </c>
      <c r="G8" s="21"/>
      <c r="H8" s="22">
        <f>SUM(E8-F8-G8)</f>
        <v>10.35</v>
      </c>
      <c r="I8" s="138">
        <v>13.5</v>
      </c>
      <c r="J8" s="21">
        <v>1.875</v>
      </c>
      <c r="K8" s="21"/>
      <c r="L8" s="22">
        <f>SUM(I8-J8-K8)</f>
        <v>11.625</v>
      </c>
      <c r="M8" s="138">
        <v>13</v>
      </c>
      <c r="N8" s="21">
        <v>1.5</v>
      </c>
      <c r="O8" s="21"/>
      <c r="P8" s="22">
        <f>SUM(M8-N8-O8)</f>
        <v>11.5</v>
      </c>
      <c r="Q8" s="138">
        <v>0</v>
      </c>
      <c r="R8" s="21">
        <v>0</v>
      </c>
      <c r="S8" s="32"/>
      <c r="T8" s="33">
        <f>SUM(Q8-R8-S8)</f>
        <v>0</v>
      </c>
      <c r="U8" s="24">
        <f>SUM(H8,L8,P8,T8)-MIN(H8,L8,P8,T8)</f>
        <v>33.475000000000001</v>
      </c>
      <c r="V8" s="5"/>
    </row>
    <row r="9" spans="1:22">
      <c r="A9" s="4">
        <v>5</v>
      </c>
      <c r="B9" s="4" t="s">
        <v>95</v>
      </c>
      <c r="C9" s="38" t="s">
        <v>93</v>
      </c>
      <c r="D9" s="143">
        <v>39222</v>
      </c>
      <c r="E9" s="37">
        <v>12</v>
      </c>
      <c r="F9" s="20">
        <v>2.2999999999999998</v>
      </c>
      <c r="G9" s="21"/>
      <c r="H9" s="22">
        <f>SUM(E9-F9-G9)</f>
        <v>9.6999999999999993</v>
      </c>
      <c r="I9" s="19">
        <v>11.7</v>
      </c>
      <c r="J9" s="20">
        <v>3</v>
      </c>
      <c r="K9" s="21"/>
      <c r="L9" s="22">
        <f>SUM(I9-J9-K9)</f>
        <v>8.6999999999999993</v>
      </c>
      <c r="M9" s="19">
        <v>13.5</v>
      </c>
      <c r="N9" s="20">
        <v>1.3</v>
      </c>
      <c r="O9" s="21"/>
      <c r="P9" s="22">
        <f>SUM(M9-N9-O9)</f>
        <v>12.2</v>
      </c>
      <c r="Q9" s="19">
        <v>11.9</v>
      </c>
      <c r="R9" s="20">
        <v>1.7</v>
      </c>
      <c r="S9" s="32"/>
      <c r="T9" s="33">
        <f>SUM(Q9-R9-S9)</f>
        <v>10.200000000000001</v>
      </c>
      <c r="U9" s="24">
        <f>SUM(H9,L9,P9,T9)-MIN(H9,L9,P9,T9)</f>
        <v>32.099999999999994</v>
      </c>
    </row>
  </sheetData>
  <sortState ref="B5:U9">
    <sortCondition descending="1" ref="U5:U9"/>
  </sortState>
  <mergeCells count="6">
    <mergeCell ref="Q3:T3"/>
    <mergeCell ref="A1:U1"/>
    <mergeCell ref="B2:U2"/>
    <mergeCell ref="E3:H3"/>
    <mergeCell ref="I3:L3"/>
    <mergeCell ref="M3:P3"/>
  </mergeCells>
  <dataValidations count="1">
    <dataValidation type="custom" allowBlank="1" showInputMessage="1" showErrorMessage="1" sqref="L5:L9 T5:T9 H5:H9 P5:P9">
      <formula1>"bvbv"</formula1>
    </dataValidation>
  </dataValidation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U8"/>
  <sheetViews>
    <sheetView zoomScale="80" zoomScaleNormal="80" workbookViewId="0">
      <selection activeCell="N27" sqref="N27"/>
    </sheetView>
  </sheetViews>
  <sheetFormatPr defaultRowHeight="15"/>
  <cols>
    <col min="1" max="1" width="2.28515625" bestFit="1" customWidth="1"/>
    <col min="2" max="2" width="20.7109375" bestFit="1" customWidth="1"/>
    <col min="3" max="3" width="27.7109375" style="1" bestFit="1" customWidth="1"/>
    <col min="4" max="4" width="11.5703125" style="1" bestFit="1" customWidth="1"/>
    <col min="5" max="5" width="7" bestFit="1" customWidth="1"/>
    <col min="6" max="6" width="6.42578125" bestFit="1" customWidth="1"/>
    <col min="7" max="7" width="8.5703125" bestFit="1" customWidth="1"/>
  </cols>
  <sheetData>
    <row r="1" spans="1:21" ht="18.75">
      <c r="A1" s="93" t="s">
        <v>102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</row>
    <row r="2" spans="1:21" ht="18.75">
      <c r="A2" s="9"/>
      <c r="B2" s="93" t="s">
        <v>16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1:21" ht="15.75">
      <c r="A3" s="5"/>
      <c r="B3" s="6" t="s">
        <v>17</v>
      </c>
      <c r="C3" s="34"/>
      <c r="D3" s="34"/>
      <c r="E3" s="104" t="s">
        <v>0</v>
      </c>
      <c r="F3" s="105"/>
      <c r="G3" s="105"/>
      <c r="H3" s="106"/>
      <c r="I3" s="107" t="s">
        <v>1</v>
      </c>
      <c r="J3" s="108"/>
      <c r="K3" s="108"/>
      <c r="L3" s="109"/>
      <c r="M3" s="110" t="s">
        <v>2</v>
      </c>
      <c r="N3" s="111"/>
      <c r="O3" s="111"/>
      <c r="P3" s="112"/>
      <c r="Q3" s="101" t="s">
        <v>3</v>
      </c>
      <c r="R3" s="102"/>
      <c r="S3" s="102"/>
      <c r="T3" s="103"/>
      <c r="U3" s="34"/>
    </row>
    <row r="4" spans="1:21" ht="15.75">
      <c r="A4" s="10"/>
      <c r="B4" s="13" t="s">
        <v>4</v>
      </c>
      <c r="C4" s="13" t="s">
        <v>5</v>
      </c>
      <c r="D4" s="13" t="s">
        <v>6</v>
      </c>
      <c r="E4" s="14" t="s">
        <v>8</v>
      </c>
      <c r="F4" s="14" t="s">
        <v>9</v>
      </c>
      <c r="G4" s="14" t="s">
        <v>10</v>
      </c>
      <c r="H4" s="14" t="s">
        <v>11</v>
      </c>
      <c r="I4" s="15" t="s">
        <v>8</v>
      </c>
      <c r="J4" s="15" t="s">
        <v>9</v>
      </c>
      <c r="K4" s="15" t="s">
        <v>10</v>
      </c>
      <c r="L4" s="15" t="s">
        <v>12</v>
      </c>
      <c r="M4" s="16" t="s">
        <v>8</v>
      </c>
      <c r="N4" s="16" t="s">
        <v>13</v>
      </c>
      <c r="O4" s="16" t="s">
        <v>10</v>
      </c>
      <c r="P4" s="16" t="s">
        <v>14</v>
      </c>
      <c r="Q4" s="40" t="s">
        <v>8</v>
      </c>
      <c r="R4" s="40" t="s">
        <v>13</v>
      </c>
      <c r="S4" s="40" t="s">
        <v>10</v>
      </c>
      <c r="T4" s="40" t="s">
        <v>15</v>
      </c>
      <c r="U4" s="2" t="s">
        <v>7</v>
      </c>
    </row>
    <row r="5" spans="1:21">
      <c r="A5" s="74">
        <v>1</v>
      </c>
      <c r="B5" s="73" t="s">
        <v>99</v>
      </c>
      <c r="C5" s="76" t="s">
        <v>98</v>
      </c>
      <c r="D5" s="81">
        <v>38658</v>
      </c>
      <c r="E5" s="135">
        <v>13.2</v>
      </c>
      <c r="F5" s="65">
        <v>1.9</v>
      </c>
      <c r="G5" s="65"/>
      <c r="H5" s="66">
        <f>SUM(E5-F5-G5)</f>
        <v>11.299999999999999</v>
      </c>
      <c r="I5" s="135">
        <v>13</v>
      </c>
      <c r="J5" s="65">
        <v>0.75</v>
      </c>
      <c r="K5" s="65"/>
      <c r="L5" s="66">
        <f>SUM(I5-J5-K5)</f>
        <v>12.25</v>
      </c>
      <c r="M5" s="135">
        <v>13.5</v>
      </c>
      <c r="N5" s="65">
        <v>1.2</v>
      </c>
      <c r="O5" s="65"/>
      <c r="P5" s="66">
        <f>SUM(M5-N5-O5)</f>
        <v>12.3</v>
      </c>
      <c r="Q5" s="135">
        <v>0</v>
      </c>
      <c r="R5" s="65">
        <v>0</v>
      </c>
      <c r="S5" s="68"/>
      <c r="T5" s="69">
        <f>SUM(Q5-R5-S5)</f>
        <v>0</v>
      </c>
      <c r="U5" s="70">
        <f>SUM(H5,L5,P5,T5)-MIN(H5,L5,P5,T5)</f>
        <v>35.849999999999994</v>
      </c>
    </row>
    <row r="6" spans="1:21">
      <c r="A6" s="74">
        <v>2</v>
      </c>
      <c r="B6" s="73" t="s">
        <v>101</v>
      </c>
      <c r="C6" s="76" t="s">
        <v>98</v>
      </c>
      <c r="D6" s="81">
        <v>38533</v>
      </c>
      <c r="E6" s="135">
        <v>13.2</v>
      </c>
      <c r="F6" s="65">
        <v>1.55</v>
      </c>
      <c r="G6" s="65"/>
      <c r="H6" s="66">
        <f>SUM(E6-F6-G6)</f>
        <v>11.649999999999999</v>
      </c>
      <c r="I6" s="135">
        <v>13.1</v>
      </c>
      <c r="J6" s="65">
        <v>1.4</v>
      </c>
      <c r="K6" s="65"/>
      <c r="L6" s="66">
        <f>SUM(I6-J6-K6)</f>
        <v>11.7</v>
      </c>
      <c r="M6" s="135">
        <v>13.5</v>
      </c>
      <c r="N6" s="65">
        <v>1.1000000000000001</v>
      </c>
      <c r="O6" s="65"/>
      <c r="P6" s="66">
        <f>SUM(M6-N6-O6)</f>
        <v>12.4</v>
      </c>
      <c r="Q6" s="135">
        <v>0</v>
      </c>
      <c r="R6" s="65">
        <v>0</v>
      </c>
      <c r="S6" s="68"/>
      <c r="T6" s="69">
        <f>SUM(Q6-R6-S6)</f>
        <v>0</v>
      </c>
      <c r="U6" s="70">
        <f>SUM(H6,L6,P6,T6)-MIN(H6,L6,P6,T6)</f>
        <v>35.75</v>
      </c>
    </row>
    <row r="7" spans="1:21">
      <c r="A7" s="75">
        <v>3</v>
      </c>
      <c r="B7" s="73" t="s">
        <v>100</v>
      </c>
      <c r="C7" s="76" t="s">
        <v>98</v>
      </c>
      <c r="D7" s="81">
        <v>38985</v>
      </c>
      <c r="E7" s="67">
        <v>13.5</v>
      </c>
      <c r="F7" s="64">
        <v>1.8</v>
      </c>
      <c r="G7" s="65"/>
      <c r="H7" s="66">
        <f>SUM(E7-F7-G7)</f>
        <v>11.7</v>
      </c>
      <c r="I7" s="67">
        <v>13.5</v>
      </c>
      <c r="J7" s="64">
        <v>2.4</v>
      </c>
      <c r="K7" s="65"/>
      <c r="L7" s="66">
        <f>SUM(I7-J7-K7)</f>
        <v>11.1</v>
      </c>
      <c r="M7" s="67">
        <v>13.5</v>
      </c>
      <c r="N7" s="64">
        <v>0.65</v>
      </c>
      <c r="O7" s="65"/>
      <c r="P7" s="66">
        <f>SUM(M7-N7-O7)</f>
        <v>12.85</v>
      </c>
      <c r="Q7" s="67">
        <v>0</v>
      </c>
      <c r="R7" s="64">
        <v>0</v>
      </c>
      <c r="S7" s="68"/>
      <c r="T7" s="69">
        <f>SUM(Q7-R7-S7)</f>
        <v>0</v>
      </c>
      <c r="U7" s="70">
        <f>SUM(H7,L7,P7,T7)-MIN(H7,L7,P7,T7)</f>
        <v>35.65</v>
      </c>
    </row>
    <row r="8" spans="1:21">
      <c r="A8" s="4">
        <v>4</v>
      </c>
      <c r="B8" s="4" t="s">
        <v>45</v>
      </c>
      <c r="C8" s="38" t="s">
        <v>23</v>
      </c>
      <c r="D8" s="133">
        <v>38818</v>
      </c>
      <c r="E8" s="138">
        <v>12.1</v>
      </c>
      <c r="F8" s="21">
        <v>2.8</v>
      </c>
      <c r="G8" s="21"/>
      <c r="H8" s="22">
        <f>SUM(E8-F8-G8)</f>
        <v>9.3000000000000007</v>
      </c>
      <c r="I8" s="138">
        <v>12.6</v>
      </c>
      <c r="J8" s="21">
        <v>3.45</v>
      </c>
      <c r="K8" s="21">
        <v>0.3</v>
      </c>
      <c r="L8" s="22">
        <f>SUM(I8-J8-K8)</f>
        <v>8.8499999999999979</v>
      </c>
      <c r="M8" s="138">
        <v>13</v>
      </c>
      <c r="N8" s="21">
        <v>1.3</v>
      </c>
      <c r="O8" s="21"/>
      <c r="P8" s="22">
        <f>SUM(M8-N8-O8)</f>
        <v>11.7</v>
      </c>
      <c r="Q8" s="138">
        <v>12.7</v>
      </c>
      <c r="R8" s="21">
        <v>4.05</v>
      </c>
      <c r="S8" s="32"/>
      <c r="T8" s="33">
        <f>SUM(Q8-R8-S8)</f>
        <v>8.6499999999999986</v>
      </c>
      <c r="U8" s="24">
        <f>SUM(H8,L8,P8,T8)-MIN(H8,L8,P8,T8)</f>
        <v>29.85</v>
      </c>
    </row>
  </sheetData>
  <sortState ref="B5:U8">
    <sortCondition descending="1" ref="U5:U8"/>
  </sortState>
  <mergeCells count="6"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L5:L8 T5:T8 H5:H8 P5:P8">
      <formula1>"bvbv"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V7"/>
  <sheetViews>
    <sheetView workbookViewId="0">
      <selection activeCell="P21" sqref="P21"/>
    </sheetView>
  </sheetViews>
  <sheetFormatPr defaultRowHeight="15"/>
  <cols>
    <col min="1" max="1" width="2" bestFit="1" customWidth="1"/>
    <col min="2" max="2" width="19.140625" bestFit="1" customWidth="1"/>
    <col min="3" max="3" width="25.85546875" bestFit="1" customWidth="1"/>
    <col min="4" max="4" width="10.7109375" bestFit="1" customWidth="1"/>
    <col min="5" max="6" width="5.5703125" bestFit="1" customWidth="1"/>
    <col min="7" max="7" width="5.85546875" customWidth="1"/>
    <col min="8" max="8" width="6.28515625" bestFit="1" customWidth="1"/>
    <col min="9" max="10" width="5.5703125" bestFit="1" customWidth="1"/>
    <col min="11" max="11" width="5.7109375" customWidth="1"/>
    <col min="12" max="12" width="6.5703125" bestFit="1" customWidth="1"/>
    <col min="13" max="14" width="5.5703125" bestFit="1" customWidth="1"/>
    <col min="15" max="15" width="5.7109375" customWidth="1"/>
    <col min="16" max="16" width="6.5703125" bestFit="1" customWidth="1"/>
    <col min="17" max="17" width="5.5703125" bestFit="1" customWidth="1"/>
    <col min="18" max="18" width="5" bestFit="1" customWidth="1"/>
    <col min="19" max="19" width="6.140625" customWidth="1"/>
    <col min="20" max="20" width="6.5703125" bestFit="1" customWidth="1"/>
    <col min="21" max="21" width="8.85546875" customWidth="1"/>
  </cols>
  <sheetData>
    <row r="1" spans="1:22" ht="18.75">
      <c r="A1" s="93" t="s">
        <v>21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</row>
    <row r="2" spans="1:22" ht="18.75">
      <c r="A2" s="9"/>
      <c r="B2" s="93" t="s">
        <v>16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1:22">
      <c r="A3" s="10"/>
      <c r="B3" s="11" t="s">
        <v>17</v>
      </c>
      <c r="C3" s="10"/>
      <c r="D3" s="12"/>
      <c r="E3" s="94" t="s">
        <v>0</v>
      </c>
      <c r="F3" s="95"/>
      <c r="G3" s="95"/>
      <c r="H3" s="95"/>
      <c r="I3" s="96" t="s">
        <v>1</v>
      </c>
      <c r="J3" s="97"/>
      <c r="K3" s="97"/>
      <c r="L3" s="97"/>
      <c r="M3" s="98" t="s">
        <v>2</v>
      </c>
      <c r="N3" s="99"/>
      <c r="O3" s="99"/>
      <c r="P3" s="99"/>
      <c r="Q3" s="100" t="s">
        <v>3</v>
      </c>
      <c r="R3" s="100"/>
      <c r="S3" s="100"/>
      <c r="T3" s="100"/>
      <c r="U3" s="12"/>
      <c r="V3" s="7"/>
    </row>
    <row r="4" spans="1:22" ht="30">
      <c r="A4" s="10"/>
      <c r="B4" s="35" t="s">
        <v>4</v>
      </c>
      <c r="C4" s="13" t="s">
        <v>5</v>
      </c>
      <c r="D4" s="35" t="s">
        <v>6</v>
      </c>
      <c r="E4" s="14" t="s">
        <v>8</v>
      </c>
      <c r="F4" s="14" t="s">
        <v>9</v>
      </c>
      <c r="G4" s="14" t="s">
        <v>10</v>
      </c>
      <c r="H4" s="14" t="s">
        <v>11</v>
      </c>
      <c r="I4" s="15" t="s">
        <v>8</v>
      </c>
      <c r="J4" s="15" t="s">
        <v>9</v>
      </c>
      <c r="K4" s="15" t="s">
        <v>10</v>
      </c>
      <c r="L4" s="15" t="s">
        <v>12</v>
      </c>
      <c r="M4" s="16" t="s">
        <v>8</v>
      </c>
      <c r="N4" s="16" t="s">
        <v>13</v>
      </c>
      <c r="O4" s="16" t="s">
        <v>10</v>
      </c>
      <c r="P4" s="16" t="s">
        <v>14</v>
      </c>
      <c r="Q4" s="31" t="s">
        <v>8</v>
      </c>
      <c r="R4" s="31" t="s">
        <v>13</v>
      </c>
      <c r="S4" s="31" t="s">
        <v>10</v>
      </c>
      <c r="T4" s="31" t="s">
        <v>15</v>
      </c>
      <c r="U4" s="17" t="s">
        <v>7</v>
      </c>
      <c r="V4" s="7"/>
    </row>
    <row r="5" spans="1:22">
      <c r="A5" s="74">
        <v>1</v>
      </c>
      <c r="B5" s="82" t="s">
        <v>48</v>
      </c>
      <c r="C5" s="76" t="s">
        <v>47</v>
      </c>
      <c r="D5" s="83">
        <v>41739</v>
      </c>
      <c r="E5" s="77">
        <v>12</v>
      </c>
      <c r="F5" s="64">
        <v>1.45</v>
      </c>
      <c r="G5" s="65"/>
      <c r="H5" s="66">
        <f>SUM(E5-F5-G5)</f>
        <v>10.55</v>
      </c>
      <c r="I5" s="77">
        <v>12</v>
      </c>
      <c r="J5" s="64">
        <v>1.1499999999999999</v>
      </c>
      <c r="K5" s="65"/>
      <c r="L5" s="66">
        <f>SUM(I5-J5-K5)</f>
        <v>10.85</v>
      </c>
      <c r="M5" s="77">
        <v>12</v>
      </c>
      <c r="N5" s="64">
        <v>0.625</v>
      </c>
      <c r="O5" s="65"/>
      <c r="P5" s="66">
        <f>SUM(M5-N5-O5)</f>
        <v>11.375</v>
      </c>
      <c r="Q5" s="77">
        <v>12</v>
      </c>
      <c r="R5" s="77">
        <v>0.6</v>
      </c>
      <c r="S5" s="68"/>
      <c r="T5" s="64">
        <v>11.4</v>
      </c>
      <c r="U5" s="70">
        <f>SUM(H5,L5,P5,T5)-MIN(H5,L5,P5,T5)</f>
        <v>33.625</v>
      </c>
      <c r="V5" s="8"/>
    </row>
    <row r="6" spans="1:22">
      <c r="A6" s="75">
        <v>1</v>
      </c>
      <c r="B6" s="75" t="s">
        <v>46</v>
      </c>
      <c r="C6" s="76" t="s">
        <v>23</v>
      </c>
      <c r="D6" s="78">
        <v>41901</v>
      </c>
      <c r="E6" s="128">
        <v>12</v>
      </c>
      <c r="F6" s="65">
        <v>1.875</v>
      </c>
      <c r="G6" s="65"/>
      <c r="H6" s="66">
        <f>SUM(E6-F6-G6)</f>
        <v>10.125</v>
      </c>
      <c r="I6" s="128">
        <v>11.9</v>
      </c>
      <c r="J6" s="65">
        <v>0.72499999999999998</v>
      </c>
      <c r="K6" s="65">
        <v>0.5</v>
      </c>
      <c r="L6" s="66">
        <f>SUM(I6-J6-K6)</f>
        <v>10.675000000000001</v>
      </c>
      <c r="M6" s="128">
        <v>12</v>
      </c>
      <c r="N6" s="65">
        <v>0.6</v>
      </c>
      <c r="O6" s="65"/>
      <c r="P6" s="66">
        <f>SUM(M6-N6-O6)</f>
        <v>11.4</v>
      </c>
      <c r="Q6" s="128">
        <v>12</v>
      </c>
      <c r="R6" s="128">
        <v>0.95</v>
      </c>
      <c r="S6" s="68"/>
      <c r="T6" s="65">
        <v>11.05</v>
      </c>
      <c r="U6" s="70">
        <f>SUM(H6,L6,P6,T6)-MIN(H6,L6,P6,T6)</f>
        <v>33.125</v>
      </c>
      <c r="V6" s="7"/>
    </row>
    <row r="7" spans="1:22">
      <c r="E7" s="30"/>
    </row>
  </sheetData>
  <sortState ref="B5:D6">
    <sortCondition ref="B4"/>
  </sortState>
  <mergeCells count="6"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P5:P6 L5:L6 H5:H6">
      <formula1>"bvbv"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V8"/>
  <sheetViews>
    <sheetView workbookViewId="0">
      <selection activeCell="H16" sqref="H16"/>
    </sheetView>
  </sheetViews>
  <sheetFormatPr defaultRowHeight="15"/>
  <cols>
    <col min="1" max="1" width="1.85546875" bestFit="1" customWidth="1"/>
    <col min="2" max="2" width="22.140625" bestFit="1" customWidth="1"/>
    <col min="3" max="3" width="23.140625" bestFit="1" customWidth="1"/>
    <col min="4" max="4" width="11.28515625" bestFit="1" customWidth="1"/>
    <col min="5" max="6" width="5.5703125" bestFit="1" customWidth="1"/>
    <col min="7" max="7" width="5.85546875" customWidth="1"/>
    <col min="8" max="8" width="6.28515625" bestFit="1" customWidth="1"/>
    <col min="9" max="10" width="5.5703125" bestFit="1" customWidth="1"/>
    <col min="11" max="11" width="5.7109375" customWidth="1"/>
    <col min="12" max="12" width="6.5703125" bestFit="1" customWidth="1"/>
    <col min="13" max="14" width="5.5703125" bestFit="1" customWidth="1"/>
    <col min="15" max="15" width="5.7109375" customWidth="1"/>
    <col min="16" max="16" width="6.5703125" bestFit="1" customWidth="1"/>
    <col min="17" max="17" width="5.5703125" bestFit="1" customWidth="1"/>
    <col min="18" max="18" width="5" bestFit="1" customWidth="1"/>
    <col min="19" max="19" width="6.140625" customWidth="1"/>
    <col min="20" max="20" width="6.5703125" bestFit="1" customWidth="1"/>
    <col min="21" max="21" width="8.85546875" customWidth="1"/>
  </cols>
  <sheetData>
    <row r="1" spans="1:22" ht="18.75">
      <c r="A1" s="93" t="s">
        <v>19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</row>
    <row r="2" spans="1:22" ht="18.75">
      <c r="A2" s="9"/>
      <c r="B2" s="93" t="s">
        <v>16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1:22">
      <c r="A3" s="10"/>
      <c r="B3" s="11" t="s">
        <v>17</v>
      </c>
      <c r="C3" s="10"/>
      <c r="D3" s="12"/>
      <c r="E3" s="94" t="s">
        <v>0</v>
      </c>
      <c r="F3" s="95"/>
      <c r="G3" s="95"/>
      <c r="H3" s="95"/>
      <c r="I3" s="96" t="s">
        <v>1</v>
      </c>
      <c r="J3" s="97"/>
      <c r="K3" s="97"/>
      <c r="L3" s="97"/>
      <c r="M3" s="98" t="s">
        <v>2</v>
      </c>
      <c r="N3" s="99"/>
      <c r="O3" s="99"/>
      <c r="P3" s="99"/>
      <c r="Q3" s="100" t="s">
        <v>3</v>
      </c>
      <c r="R3" s="100"/>
      <c r="S3" s="100"/>
      <c r="T3" s="100"/>
      <c r="U3" s="12"/>
      <c r="V3" s="7"/>
    </row>
    <row r="4" spans="1:22" ht="30">
      <c r="A4" s="10"/>
      <c r="B4" s="35" t="s">
        <v>4</v>
      </c>
      <c r="C4" s="13" t="s">
        <v>5</v>
      </c>
      <c r="D4" s="35" t="s">
        <v>6</v>
      </c>
      <c r="E4" s="14" t="s">
        <v>8</v>
      </c>
      <c r="F4" s="14" t="s">
        <v>9</v>
      </c>
      <c r="G4" s="14" t="s">
        <v>10</v>
      </c>
      <c r="H4" s="14" t="s">
        <v>11</v>
      </c>
      <c r="I4" s="15" t="s">
        <v>8</v>
      </c>
      <c r="J4" s="15" t="s">
        <v>9</v>
      </c>
      <c r="K4" s="15" t="s">
        <v>10</v>
      </c>
      <c r="L4" s="15" t="s">
        <v>12</v>
      </c>
      <c r="M4" s="16" t="s">
        <v>8</v>
      </c>
      <c r="N4" s="16" t="s">
        <v>13</v>
      </c>
      <c r="O4" s="16" t="s">
        <v>10</v>
      </c>
      <c r="P4" s="16" t="s">
        <v>14</v>
      </c>
      <c r="Q4" s="31" t="s">
        <v>8</v>
      </c>
      <c r="R4" s="31" t="s">
        <v>13</v>
      </c>
      <c r="S4" s="31" t="s">
        <v>10</v>
      </c>
      <c r="T4" s="31" t="s">
        <v>15</v>
      </c>
      <c r="U4" s="17" t="s">
        <v>7</v>
      </c>
      <c r="V4" s="7"/>
    </row>
    <row r="5" spans="1:22">
      <c r="A5" s="74">
        <v>1</v>
      </c>
      <c r="B5" s="75" t="s">
        <v>49</v>
      </c>
      <c r="C5" s="76" t="s">
        <v>47</v>
      </c>
      <c r="D5" s="72">
        <v>41416</v>
      </c>
      <c r="E5" s="77">
        <v>12.9</v>
      </c>
      <c r="F5" s="64">
        <v>1.5</v>
      </c>
      <c r="G5" s="65"/>
      <c r="H5" s="66">
        <f>SUM(E5-F5-G5)</f>
        <v>11.4</v>
      </c>
      <c r="I5" s="77">
        <v>13</v>
      </c>
      <c r="J5" s="64">
        <v>1.4</v>
      </c>
      <c r="K5" s="65"/>
      <c r="L5" s="66">
        <f>SUM(I5-J5-K5)</f>
        <v>11.6</v>
      </c>
      <c r="M5" s="77">
        <v>13</v>
      </c>
      <c r="N5" s="64">
        <v>0.7</v>
      </c>
      <c r="O5" s="65"/>
      <c r="P5" s="66">
        <f>SUM(M5-N5-O5)</f>
        <v>12.3</v>
      </c>
      <c r="Q5" s="77">
        <v>12.4</v>
      </c>
      <c r="R5" s="77">
        <v>2.2999999999999998</v>
      </c>
      <c r="S5" s="68"/>
      <c r="T5" s="64">
        <v>10.1</v>
      </c>
      <c r="U5" s="70">
        <f>SUM(H5,L5,P5,T5)-MIN(H5,L5,P5,T5)</f>
        <v>35.299999999999997</v>
      </c>
      <c r="V5" s="8"/>
    </row>
    <row r="6" spans="1:2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>
      <c r="E8" s="30"/>
    </row>
  </sheetData>
  <sortState ref="B13:K17">
    <sortCondition descending="1" ref="H13:H17"/>
  </sortState>
  <mergeCells count="6"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P5 L5 H5">
      <formula1>"bvbv"</formula1>
    </dataValidation>
  </dataValidation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8"/>
  <sheetViews>
    <sheetView workbookViewId="0">
      <selection activeCell="A9" sqref="A9:U16"/>
    </sheetView>
  </sheetViews>
  <sheetFormatPr defaultRowHeight="15"/>
  <cols>
    <col min="1" max="1" width="2" bestFit="1" customWidth="1"/>
    <col min="2" max="2" width="22.140625" bestFit="1" customWidth="1"/>
    <col min="3" max="3" width="23.140625" bestFit="1" customWidth="1"/>
    <col min="4" max="4" width="11.28515625" bestFit="1" customWidth="1"/>
    <col min="5" max="6" width="5.5703125" bestFit="1" customWidth="1"/>
    <col min="7" max="7" width="5.85546875" customWidth="1"/>
    <col min="8" max="8" width="6.28515625" bestFit="1" customWidth="1"/>
    <col min="9" max="10" width="5.5703125" bestFit="1" customWidth="1"/>
    <col min="11" max="11" width="5.7109375" customWidth="1"/>
    <col min="12" max="12" width="6.5703125" bestFit="1" customWidth="1"/>
    <col min="13" max="13" width="5.5703125" bestFit="1" customWidth="1"/>
    <col min="14" max="14" width="6.5703125" bestFit="1" customWidth="1"/>
    <col min="15" max="15" width="5.7109375" customWidth="1"/>
    <col min="16" max="16" width="6.5703125" bestFit="1" customWidth="1"/>
    <col min="17" max="17" width="5.5703125" bestFit="1" customWidth="1"/>
    <col min="18" max="18" width="8.28515625" customWidth="1"/>
    <col min="19" max="19" width="6.140625" customWidth="1"/>
    <col min="20" max="20" width="6.5703125" bestFit="1" customWidth="1"/>
    <col min="21" max="21" width="8.85546875" customWidth="1"/>
  </cols>
  <sheetData>
    <row r="1" spans="1:22" ht="18.75">
      <c r="A1" s="93" t="s">
        <v>104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</row>
    <row r="2" spans="1:22" ht="18.75">
      <c r="A2" s="9"/>
      <c r="B2" s="93" t="s">
        <v>16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1:22">
      <c r="B3" s="11" t="s">
        <v>17</v>
      </c>
      <c r="D3" s="1"/>
      <c r="E3" s="94" t="s">
        <v>0</v>
      </c>
      <c r="F3" s="95"/>
      <c r="G3" s="95"/>
      <c r="H3" s="95"/>
      <c r="I3" s="96" t="s">
        <v>1</v>
      </c>
      <c r="J3" s="97"/>
      <c r="K3" s="97"/>
      <c r="L3" s="97"/>
      <c r="M3" s="98" t="s">
        <v>2</v>
      </c>
      <c r="N3" s="99"/>
      <c r="O3" s="99"/>
      <c r="P3" s="99"/>
      <c r="Q3" s="100" t="s">
        <v>3</v>
      </c>
      <c r="R3" s="100"/>
      <c r="S3" s="100"/>
      <c r="T3" s="100"/>
      <c r="U3" s="1"/>
      <c r="V3" s="7"/>
    </row>
    <row r="4" spans="1:22" ht="30">
      <c r="B4" s="35" t="s">
        <v>4</v>
      </c>
      <c r="C4" s="13" t="s">
        <v>5</v>
      </c>
      <c r="D4" s="35" t="s">
        <v>6</v>
      </c>
      <c r="E4" s="14" t="s">
        <v>8</v>
      </c>
      <c r="F4" s="14" t="s">
        <v>9</v>
      </c>
      <c r="G4" s="14" t="s">
        <v>10</v>
      </c>
      <c r="H4" s="14" t="s">
        <v>11</v>
      </c>
      <c r="I4" s="15" t="s">
        <v>8</v>
      </c>
      <c r="J4" s="15" t="s">
        <v>9</v>
      </c>
      <c r="K4" s="15" t="s">
        <v>10</v>
      </c>
      <c r="L4" s="15" t="s">
        <v>12</v>
      </c>
      <c r="M4" s="16" t="s">
        <v>8</v>
      </c>
      <c r="N4" s="16" t="s">
        <v>13</v>
      </c>
      <c r="O4" s="16" t="s">
        <v>10</v>
      </c>
      <c r="P4" s="16" t="s">
        <v>14</v>
      </c>
      <c r="Q4" s="31" t="s">
        <v>8</v>
      </c>
      <c r="R4" s="31" t="s">
        <v>13</v>
      </c>
      <c r="S4" s="31" t="s">
        <v>10</v>
      </c>
      <c r="T4" s="31" t="s">
        <v>15</v>
      </c>
      <c r="U4" s="17" t="s">
        <v>7</v>
      </c>
      <c r="V4" s="7"/>
    </row>
    <row r="5" spans="1:22">
      <c r="A5" s="75">
        <v>1</v>
      </c>
      <c r="B5" s="75" t="s">
        <v>125</v>
      </c>
      <c r="C5" s="76" t="s">
        <v>98</v>
      </c>
      <c r="D5" s="78">
        <v>40542</v>
      </c>
      <c r="E5" s="128">
        <v>14</v>
      </c>
      <c r="F5" s="65">
        <v>2.4</v>
      </c>
      <c r="G5" s="65"/>
      <c r="H5" s="66">
        <f>SUM(E5-F5-G5)</f>
        <v>11.6</v>
      </c>
      <c r="I5" s="128">
        <v>14</v>
      </c>
      <c r="J5" s="65">
        <v>1.8</v>
      </c>
      <c r="K5" s="65"/>
      <c r="L5" s="66">
        <f>SUM(I5-J5-K5)</f>
        <v>12.2</v>
      </c>
      <c r="M5" s="128">
        <v>14</v>
      </c>
      <c r="N5" s="65">
        <v>0.8</v>
      </c>
      <c r="O5" s="65"/>
      <c r="P5" s="66">
        <f>SUM(M5-N5-O5)</f>
        <v>13.2</v>
      </c>
      <c r="Q5" s="128">
        <v>14</v>
      </c>
      <c r="R5" s="65">
        <v>1</v>
      </c>
      <c r="S5" s="65"/>
      <c r="T5" s="66">
        <f>SUM(Q5-R5-S5)</f>
        <v>13</v>
      </c>
      <c r="U5" s="70">
        <f>SUM(H5,L5,P5,T5)-MIN(H5,L5,P5,T5)</f>
        <v>38.4</v>
      </c>
      <c r="V5" s="8"/>
    </row>
    <row r="6" spans="1:22">
      <c r="A6" s="75">
        <v>2</v>
      </c>
      <c r="B6" s="75" t="s">
        <v>126</v>
      </c>
      <c r="C6" s="76" t="s">
        <v>78</v>
      </c>
      <c r="D6" s="78">
        <v>40317</v>
      </c>
      <c r="E6" s="128">
        <v>14</v>
      </c>
      <c r="F6" s="65">
        <v>1.65</v>
      </c>
      <c r="G6" s="65"/>
      <c r="H6" s="66">
        <f>SUM(E6-F6-G6)</f>
        <v>12.35</v>
      </c>
      <c r="I6" s="128">
        <v>14</v>
      </c>
      <c r="J6" s="65">
        <v>1.05</v>
      </c>
      <c r="K6" s="65"/>
      <c r="L6" s="66">
        <f>SUM(I6-J6-K6)</f>
        <v>12.95</v>
      </c>
      <c r="M6" s="128">
        <v>14</v>
      </c>
      <c r="N6" s="65">
        <v>0.9</v>
      </c>
      <c r="O6" s="65"/>
      <c r="P6" s="66">
        <f>SUM(M6-N6-O6)</f>
        <v>13.1</v>
      </c>
      <c r="Q6" s="128">
        <v>13.4</v>
      </c>
      <c r="R6" s="65">
        <v>1.75</v>
      </c>
      <c r="S6" s="65"/>
      <c r="T6" s="66">
        <f>SUM(Q6-R6-S6)</f>
        <v>11.65</v>
      </c>
      <c r="U6" s="70">
        <f>SUM(H6,L6,P6,T6)-MIN(H6,L6,P6,T6)</f>
        <v>38.4</v>
      </c>
      <c r="V6" s="8"/>
    </row>
    <row r="7" spans="1:22">
      <c r="A7" s="75">
        <v>3</v>
      </c>
      <c r="B7" s="75" t="s">
        <v>127</v>
      </c>
      <c r="C7" s="76" t="s">
        <v>106</v>
      </c>
      <c r="D7" s="78">
        <v>40734</v>
      </c>
      <c r="E7" s="128">
        <v>14</v>
      </c>
      <c r="F7" s="65">
        <v>2.95</v>
      </c>
      <c r="G7" s="65"/>
      <c r="H7" s="66">
        <f>SUM(E7-F7-G7)</f>
        <v>11.05</v>
      </c>
      <c r="I7" s="128">
        <v>14</v>
      </c>
      <c r="J7" s="65">
        <v>1.175</v>
      </c>
      <c r="K7" s="65"/>
      <c r="L7" s="66">
        <f>SUM(I7-J7-K7)</f>
        <v>12.824999999999999</v>
      </c>
      <c r="M7" s="128">
        <v>14</v>
      </c>
      <c r="N7" s="65">
        <v>0.9</v>
      </c>
      <c r="O7" s="65"/>
      <c r="P7" s="66">
        <f>SUM(M7-N7-O7)</f>
        <v>13.1</v>
      </c>
      <c r="Q7" s="128">
        <v>0</v>
      </c>
      <c r="R7" s="65">
        <v>0</v>
      </c>
      <c r="S7" s="65"/>
      <c r="T7" s="66">
        <f>SUM(Q7-R7-S7)</f>
        <v>0</v>
      </c>
      <c r="U7" s="70">
        <f>SUM(H7,L7,P7,T7)-MIN(H7,L7,P7,T7)</f>
        <v>36.975000000000001</v>
      </c>
      <c r="V7" s="7"/>
    </row>
    <row r="8" spans="1:2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</sheetData>
  <mergeCells count="6"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L5:L7 T5:T7 P5:P7 H5:H7">
      <formula1>"bvbv"</formula1>
    </dataValidation>
  </dataValidations>
  <pageMargins left="0.7" right="0.7" top="0.75" bottom="0.75" header="0.3" footer="0.3"/>
  <pageSetup paperSize="9" orientation="landscape" r:id="rId1"/>
  <headerFooter>
    <oddFooter>&amp;C_x000D_&amp;1#&amp;"Calibri"&amp;10&amp;K000000 This document is intended for internal use only. Sharing is allowed only using authorized tools.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V8"/>
  <sheetViews>
    <sheetView workbookViewId="0">
      <selection activeCell="A9" sqref="A9:H13"/>
    </sheetView>
  </sheetViews>
  <sheetFormatPr defaultRowHeight="15"/>
  <cols>
    <col min="1" max="1" width="2" bestFit="1" customWidth="1"/>
    <col min="2" max="2" width="23.7109375" bestFit="1" customWidth="1"/>
    <col min="3" max="3" width="19" bestFit="1" customWidth="1"/>
    <col min="4" max="4" width="10.7109375" bestFit="1" customWidth="1"/>
    <col min="5" max="6" width="5.5703125" bestFit="1" customWidth="1"/>
    <col min="7" max="7" width="5.85546875" customWidth="1"/>
    <col min="8" max="8" width="6.28515625" bestFit="1" customWidth="1"/>
    <col min="9" max="10" width="5.5703125" bestFit="1" customWidth="1"/>
    <col min="11" max="11" width="5.7109375" customWidth="1"/>
    <col min="12" max="12" width="6.5703125" bestFit="1" customWidth="1"/>
    <col min="13" max="14" width="5.5703125" bestFit="1" customWidth="1"/>
    <col min="15" max="15" width="5.7109375" customWidth="1"/>
    <col min="16" max="16" width="6.5703125" bestFit="1" customWidth="1"/>
    <col min="17" max="17" width="5.42578125" bestFit="1" customWidth="1"/>
    <col min="18" max="18" width="8.42578125" customWidth="1"/>
    <col min="19" max="19" width="6.140625" customWidth="1"/>
    <col min="20" max="20" width="6.5703125" bestFit="1" customWidth="1"/>
    <col min="21" max="21" width="8.85546875" customWidth="1"/>
  </cols>
  <sheetData>
    <row r="1" spans="1:22" ht="18.75">
      <c r="A1" s="93" t="s">
        <v>96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</row>
    <row r="2" spans="1:22" ht="18.75">
      <c r="A2" s="9"/>
      <c r="B2" s="93" t="s">
        <v>16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1:22">
      <c r="B3" s="11" t="s">
        <v>17</v>
      </c>
      <c r="D3" s="1"/>
      <c r="E3" s="94" t="s">
        <v>0</v>
      </c>
      <c r="F3" s="95"/>
      <c r="G3" s="95"/>
      <c r="H3" s="95"/>
      <c r="I3" s="96" t="s">
        <v>1</v>
      </c>
      <c r="J3" s="97"/>
      <c r="K3" s="97"/>
      <c r="L3" s="97"/>
      <c r="M3" s="98" t="s">
        <v>2</v>
      </c>
      <c r="N3" s="99"/>
      <c r="O3" s="99"/>
      <c r="P3" s="99"/>
      <c r="Q3" s="100" t="s">
        <v>3</v>
      </c>
      <c r="R3" s="100"/>
      <c r="S3" s="100"/>
      <c r="T3" s="100"/>
      <c r="U3" s="1"/>
      <c r="V3" s="7"/>
    </row>
    <row r="4" spans="1:22" ht="30">
      <c r="B4" s="35" t="s">
        <v>4</v>
      </c>
      <c r="C4" s="13" t="s">
        <v>5</v>
      </c>
      <c r="D4" s="35" t="s">
        <v>6</v>
      </c>
      <c r="E4" s="14" t="s">
        <v>8</v>
      </c>
      <c r="F4" s="14" t="s">
        <v>9</v>
      </c>
      <c r="G4" s="14" t="s">
        <v>10</v>
      </c>
      <c r="H4" s="14" t="s">
        <v>11</v>
      </c>
      <c r="I4" s="15" t="s">
        <v>8</v>
      </c>
      <c r="J4" s="15" t="s">
        <v>9</v>
      </c>
      <c r="K4" s="15" t="s">
        <v>10</v>
      </c>
      <c r="L4" s="15" t="s">
        <v>12</v>
      </c>
      <c r="M4" s="16" t="s">
        <v>8</v>
      </c>
      <c r="N4" s="16" t="s">
        <v>13</v>
      </c>
      <c r="O4" s="16" t="s">
        <v>10</v>
      </c>
      <c r="P4" s="16" t="s">
        <v>14</v>
      </c>
      <c r="Q4" s="31" t="s">
        <v>8</v>
      </c>
      <c r="R4" s="31" t="s">
        <v>13</v>
      </c>
      <c r="S4" s="31" t="s">
        <v>10</v>
      </c>
      <c r="T4" s="31" t="s">
        <v>15</v>
      </c>
      <c r="U4" s="17" t="s">
        <v>7</v>
      </c>
      <c r="V4" s="7"/>
    </row>
    <row r="5" spans="1:22">
      <c r="A5" s="75">
        <v>1</v>
      </c>
      <c r="B5" s="75" t="s">
        <v>128</v>
      </c>
      <c r="C5" s="76" t="s">
        <v>106</v>
      </c>
      <c r="D5" s="78">
        <v>40122</v>
      </c>
      <c r="E5" s="128">
        <v>14.5</v>
      </c>
      <c r="F5" s="65">
        <v>1.95</v>
      </c>
      <c r="G5" s="65"/>
      <c r="H5" s="66">
        <f>SUM(E5-F5-G5)</f>
        <v>12.55</v>
      </c>
      <c r="I5" s="128">
        <v>14.5</v>
      </c>
      <c r="J5" s="65">
        <v>1.2749999999999999</v>
      </c>
      <c r="K5" s="65"/>
      <c r="L5" s="66">
        <f>SUM(I5-J5-K5)</f>
        <v>13.225</v>
      </c>
      <c r="M5" s="128">
        <v>14.5</v>
      </c>
      <c r="N5" s="65">
        <v>0.9</v>
      </c>
      <c r="O5" s="65"/>
      <c r="P5" s="66">
        <f>SUM(M5-N5-O5)</f>
        <v>13.6</v>
      </c>
      <c r="Q5" s="128">
        <v>0</v>
      </c>
      <c r="R5" s="65">
        <v>0</v>
      </c>
      <c r="S5" s="65"/>
      <c r="T5" s="66">
        <f>SUM(Q5-R5-S5)</f>
        <v>0</v>
      </c>
      <c r="U5" s="70">
        <f>SUM(H5,L5,P5,T5)-MIN(H5,L5,P5,T5)</f>
        <v>39.375</v>
      </c>
      <c r="V5" s="8"/>
    </row>
    <row r="6" spans="1:22">
      <c r="A6" s="75">
        <v>2</v>
      </c>
      <c r="B6" s="75" t="s">
        <v>129</v>
      </c>
      <c r="C6" s="76" t="s">
        <v>106</v>
      </c>
      <c r="D6" s="127">
        <v>39706</v>
      </c>
      <c r="E6" s="128">
        <v>14.5</v>
      </c>
      <c r="F6" s="65">
        <v>2.1</v>
      </c>
      <c r="G6" s="65"/>
      <c r="H6" s="66">
        <f>SUM(E6-F6-G6)</f>
        <v>12.4</v>
      </c>
      <c r="I6" s="128">
        <v>14</v>
      </c>
      <c r="J6" s="65">
        <v>1.55</v>
      </c>
      <c r="K6" s="65"/>
      <c r="L6" s="66">
        <f>SUM(I6-J6-K6)</f>
        <v>12.45</v>
      </c>
      <c r="M6" s="128">
        <v>14.5</v>
      </c>
      <c r="N6" s="65">
        <v>1</v>
      </c>
      <c r="O6" s="65"/>
      <c r="P6" s="66">
        <f>SUM(M6-N6-O6)</f>
        <v>13.5</v>
      </c>
      <c r="Q6" s="128">
        <v>0</v>
      </c>
      <c r="R6" s="65">
        <v>0</v>
      </c>
      <c r="S6" s="65"/>
      <c r="T6" s="66">
        <f>SUM(Q6-R6-S6)</f>
        <v>0</v>
      </c>
      <c r="U6" s="70">
        <f>SUM(H6,L6,P6,T6)-MIN(H6,L6,P6,T6)</f>
        <v>38.35</v>
      </c>
      <c r="V6" s="7"/>
    </row>
    <row r="7" spans="1:2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</sheetData>
  <mergeCells count="6"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H5:H6 T5:T6 P5:P6 L5:L6">
      <formula1>"bvbv"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&amp;C_x000D_&amp;1#&amp;"Calibri"&amp;10&amp;K000000 This document is intended for internal use only. Sharing is allowed only using authorized tools.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V9"/>
  <sheetViews>
    <sheetView workbookViewId="0">
      <selection activeCell="P13" sqref="P13"/>
    </sheetView>
  </sheetViews>
  <sheetFormatPr defaultRowHeight="15"/>
  <cols>
    <col min="1" max="1" width="2" bestFit="1" customWidth="1"/>
    <col min="2" max="2" width="18.140625" bestFit="1" customWidth="1"/>
    <col min="3" max="3" width="15.28515625" bestFit="1" customWidth="1"/>
    <col min="4" max="4" width="10.7109375" bestFit="1" customWidth="1"/>
    <col min="5" max="6" width="5.5703125" bestFit="1" customWidth="1"/>
    <col min="7" max="7" width="5.85546875" customWidth="1"/>
    <col min="8" max="8" width="6.28515625" bestFit="1" customWidth="1"/>
    <col min="9" max="10" width="5.5703125" bestFit="1" customWidth="1"/>
    <col min="11" max="11" width="5.7109375" customWidth="1"/>
    <col min="12" max="12" width="6.5703125" bestFit="1" customWidth="1"/>
    <col min="13" max="14" width="5.5703125" bestFit="1" customWidth="1"/>
    <col min="15" max="15" width="5.7109375" customWidth="1"/>
    <col min="16" max="16" width="6.5703125" bestFit="1" customWidth="1"/>
    <col min="17" max="18" width="5.5703125" bestFit="1" customWidth="1"/>
    <col min="19" max="19" width="6.140625" customWidth="1"/>
    <col min="20" max="20" width="6.5703125" bestFit="1" customWidth="1"/>
    <col min="21" max="21" width="8.85546875" customWidth="1"/>
  </cols>
  <sheetData>
    <row r="1" spans="1:22" ht="18.75">
      <c r="A1" s="93" t="s">
        <v>91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</row>
    <row r="2" spans="1:22" ht="18.75">
      <c r="A2" s="9"/>
      <c r="B2" s="93" t="s">
        <v>90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1:22">
      <c r="A3" s="10"/>
      <c r="B3" s="11" t="s">
        <v>17</v>
      </c>
      <c r="C3" s="10"/>
      <c r="D3" s="12"/>
      <c r="E3" s="94" t="s">
        <v>0</v>
      </c>
      <c r="F3" s="95"/>
      <c r="G3" s="95"/>
      <c r="H3" s="95"/>
      <c r="I3" s="96" t="s">
        <v>89</v>
      </c>
      <c r="J3" s="97"/>
      <c r="K3" s="97"/>
      <c r="L3" s="97"/>
      <c r="M3" s="98" t="s">
        <v>2</v>
      </c>
      <c r="N3" s="99"/>
      <c r="O3" s="99"/>
      <c r="P3" s="99"/>
      <c r="Q3" s="100" t="s">
        <v>88</v>
      </c>
      <c r="R3" s="100"/>
      <c r="S3" s="100"/>
      <c r="T3" s="100"/>
      <c r="U3" s="12"/>
      <c r="V3" s="7"/>
    </row>
    <row r="4" spans="1:22" ht="30">
      <c r="A4" s="10"/>
      <c r="B4" s="13" t="s">
        <v>4</v>
      </c>
      <c r="C4" s="13" t="s">
        <v>5</v>
      </c>
      <c r="D4" s="13" t="s">
        <v>6</v>
      </c>
      <c r="E4" s="14" t="s">
        <v>8</v>
      </c>
      <c r="F4" s="14" t="s">
        <v>9</v>
      </c>
      <c r="G4" s="14" t="s">
        <v>10</v>
      </c>
      <c r="H4" s="14" t="s">
        <v>11</v>
      </c>
      <c r="I4" s="15" t="s">
        <v>8</v>
      </c>
      <c r="J4" s="15" t="s">
        <v>9</v>
      </c>
      <c r="K4" s="15" t="s">
        <v>10</v>
      </c>
      <c r="L4" s="15" t="s">
        <v>12</v>
      </c>
      <c r="M4" s="16" t="s">
        <v>8</v>
      </c>
      <c r="N4" s="16" t="s">
        <v>13</v>
      </c>
      <c r="O4" s="16" t="s">
        <v>10</v>
      </c>
      <c r="P4" s="16" t="s">
        <v>14</v>
      </c>
      <c r="Q4" s="31" t="s">
        <v>8</v>
      </c>
      <c r="R4" s="31" t="s">
        <v>13</v>
      </c>
      <c r="S4" s="31" t="s">
        <v>10</v>
      </c>
      <c r="T4" s="31" t="s">
        <v>15</v>
      </c>
      <c r="U4" s="17" t="s">
        <v>7</v>
      </c>
      <c r="V4" s="7"/>
    </row>
    <row r="5" spans="1:22">
      <c r="A5" s="80">
        <v>1</v>
      </c>
      <c r="B5" s="84" t="s">
        <v>103</v>
      </c>
      <c r="C5" s="76" t="s">
        <v>98</v>
      </c>
      <c r="D5" s="62">
        <v>36565</v>
      </c>
      <c r="E5" s="85">
        <v>11</v>
      </c>
      <c r="F5" s="64">
        <v>1.4</v>
      </c>
      <c r="G5" s="65"/>
      <c r="H5" s="66">
        <f>SUM(E5-F5-G5)</f>
        <v>9.6</v>
      </c>
      <c r="I5" s="77">
        <v>11</v>
      </c>
      <c r="J5" s="64">
        <v>2.2000000000000002</v>
      </c>
      <c r="K5" s="65"/>
      <c r="L5" s="66">
        <f>SUM(I5-J5-K5)</f>
        <v>8.8000000000000007</v>
      </c>
      <c r="M5" s="77">
        <v>11</v>
      </c>
      <c r="N5" s="64">
        <v>0.25</v>
      </c>
      <c r="O5" s="65"/>
      <c r="P5" s="66">
        <f>SUM(M5-N5-O5)</f>
        <v>10.75</v>
      </c>
      <c r="Q5" s="77">
        <v>11</v>
      </c>
      <c r="R5" s="64">
        <v>1.2</v>
      </c>
      <c r="S5" s="65"/>
      <c r="T5" s="66">
        <f>SUM(Q5-R5-S5)</f>
        <v>9.8000000000000007</v>
      </c>
      <c r="U5" s="70">
        <f>SUM(H5,L5,P5,T5)-MIN(H5,L5,P5,T5)</f>
        <v>30.150000000000002</v>
      </c>
      <c r="V5" s="8"/>
    </row>
    <row r="6" spans="1:22">
      <c r="A6" s="59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>
      <c r="A7" s="59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>
      <c r="A8" s="59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30"/>
      <c r="R8" s="30"/>
      <c r="S8" s="56"/>
      <c r="T8" s="27"/>
      <c r="U8" s="7"/>
      <c r="V8" s="7"/>
    </row>
    <row r="9" spans="1:22">
      <c r="E9" s="30"/>
    </row>
  </sheetData>
  <mergeCells count="6"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H5 T5 L5 P5">
      <formula1>"bvbv"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51"/>
  <sheetViews>
    <sheetView tabSelected="1" workbookViewId="0">
      <selection activeCell="R9" sqref="R9"/>
    </sheetView>
  </sheetViews>
  <sheetFormatPr defaultRowHeight="15"/>
  <cols>
    <col min="1" max="1" width="2" bestFit="1" customWidth="1"/>
    <col min="2" max="2" width="24.7109375" bestFit="1" customWidth="1"/>
    <col min="3" max="3" width="17.42578125" bestFit="1" customWidth="1"/>
    <col min="4" max="4" width="10.7109375" bestFit="1" customWidth="1"/>
    <col min="5" max="5" width="10.7109375" customWidth="1"/>
  </cols>
  <sheetData>
    <row r="1" spans="1:17" ht="18.75">
      <c r="A1" s="93" t="s">
        <v>53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17" ht="15.75">
      <c r="A2" s="10"/>
      <c r="B2" s="11"/>
      <c r="C2" s="10"/>
      <c r="D2" s="12"/>
      <c r="E2" s="122" t="s">
        <v>57</v>
      </c>
      <c r="F2" s="122"/>
      <c r="G2" s="122"/>
      <c r="H2" s="122"/>
      <c r="I2" s="126"/>
      <c r="J2" s="126"/>
      <c r="K2" s="126"/>
      <c r="L2" s="126"/>
      <c r="M2" s="126"/>
      <c r="N2" s="126"/>
      <c r="O2" s="126"/>
      <c r="P2" s="126"/>
      <c r="Q2" s="25"/>
    </row>
    <row r="3" spans="1:17" ht="26.25" thickBot="1">
      <c r="A3" s="10"/>
      <c r="B3" s="13" t="s">
        <v>4</v>
      </c>
      <c r="C3" s="13" t="s">
        <v>5</v>
      </c>
      <c r="D3" s="51" t="s">
        <v>6</v>
      </c>
      <c r="E3" s="52" t="s">
        <v>54</v>
      </c>
      <c r="F3" s="53" t="s">
        <v>55</v>
      </c>
      <c r="G3" s="53" t="s">
        <v>56</v>
      </c>
      <c r="H3" s="54" t="s">
        <v>7</v>
      </c>
      <c r="I3" s="50"/>
      <c r="J3" s="50"/>
      <c r="K3" s="50"/>
      <c r="L3" s="50"/>
      <c r="M3" s="50"/>
      <c r="N3" s="50"/>
      <c r="O3" s="50"/>
      <c r="P3" s="50"/>
      <c r="Q3" s="50"/>
    </row>
    <row r="4" spans="1:17">
      <c r="A4" s="113">
        <v>1</v>
      </c>
      <c r="B4" s="86" t="s">
        <v>58</v>
      </c>
      <c r="C4" s="116" t="s">
        <v>62</v>
      </c>
      <c r="D4" s="87">
        <v>41826</v>
      </c>
      <c r="E4" s="144">
        <v>40</v>
      </c>
      <c r="F4" s="119">
        <v>4.05</v>
      </c>
      <c r="G4" s="119">
        <v>0</v>
      </c>
      <c r="H4" s="123">
        <f t="shared" ref="H4" si="0">SUM(E4-F4-G4)</f>
        <v>35.950000000000003</v>
      </c>
      <c r="I4" s="26"/>
      <c r="J4" s="27"/>
      <c r="K4" s="28"/>
      <c r="L4" s="29"/>
      <c r="M4" s="26"/>
      <c r="N4" s="29"/>
      <c r="O4" s="28"/>
      <c r="P4" s="29"/>
      <c r="Q4" s="47"/>
    </row>
    <row r="5" spans="1:17">
      <c r="A5" s="114"/>
      <c r="B5" s="88" t="s">
        <v>59</v>
      </c>
      <c r="C5" s="117"/>
      <c r="D5" s="89">
        <v>41931</v>
      </c>
      <c r="E5" s="145"/>
      <c r="F5" s="120"/>
      <c r="G5" s="120"/>
      <c r="H5" s="124"/>
      <c r="I5" s="26"/>
      <c r="J5" s="27"/>
      <c r="K5" s="28"/>
      <c r="L5" s="29"/>
      <c r="M5" s="26"/>
      <c r="N5" s="29"/>
      <c r="O5" s="28"/>
      <c r="P5" s="29"/>
      <c r="Q5" s="47"/>
    </row>
    <row r="6" spans="1:17">
      <c r="A6" s="114"/>
      <c r="B6" s="88" t="s">
        <v>60</v>
      </c>
      <c r="C6" s="117"/>
      <c r="D6" s="89">
        <v>42726</v>
      </c>
      <c r="E6" s="145"/>
      <c r="F6" s="120"/>
      <c r="G6" s="120"/>
      <c r="H6" s="124"/>
      <c r="I6" s="26"/>
      <c r="J6" s="27"/>
      <c r="K6" s="28"/>
      <c r="L6" s="29"/>
      <c r="M6" s="26"/>
      <c r="N6" s="29"/>
      <c r="O6" s="28"/>
      <c r="P6" s="29"/>
      <c r="Q6" s="47"/>
    </row>
    <row r="7" spans="1:17" ht="15.75" thickBot="1">
      <c r="A7" s="115"/>
      <c r="B7" s="90" t="s">
        <v>61</v>
      </c>
      <c r="C7" s="118"/>
      <c r="D7" s="91">
        <v>41798</v>
      </c>
      <c r="E7" s="146"/>
      <c r="F7" s="121"/>
      <c r="G7" s="121"/>
      <c r="H7" s="125"/>
      <c r="I7" s="26"/>
      <c r="J7" s="27"/>
      <c r="K7" s="28"/>
      <c r="L7" s="29"/>
      <c r="M7" s="26"/>
      <c r="N7" s="29"/>
      <c r="O7" s="28"/>
      <c r="P7" s="29"/>
      <c r="Q7" s="47"/>
    </row>
    <row r="11" spans="1:17" ht="15.75">
      <c r="A11" s="10"/>
      <c r="B11" s="11"/>
      <c r="C11" s="10"/>
      <c r="D11" s="12"/>
      <c r="E11" s="122" t="s">
        <v>63</v>
      </c>
      <c r="F11" s="122"/>
      <c r="G11" s="122"/>
      <c r="H11" s="122"/>
    </row>
    <row r="12" spans="1:17" ht="26.25" thickBot="1">
      <c r="A12" s="10"/>
      <c r="B12" s="13" t="s">
        <v>4</v>
      </c>
      <c r="C12" s="13" t="s">
        <v>5</v>
      </c>
      <c r="D12" s="51" t="s">
        <v>6</v>
      </c>
      <c r="E12" s="52" t="s">
        <v>54</v>
      </c>
      <c r="F12" s="53" t="s">
        <v>55</v>
      </c>
      <c r="G12" s="53" t="s">
        <v>56</v>
      </c>
      <c r="H12" s="54" t="s">
        <v>7</v>
      </c>
    </row>
    <row r="13" spans="1:17">
      <c r="A13" s="147">
        <v>1</v>
      </c>
      <c r="B13" s="86" t="s">
        <v>64</v>
      </c>
      <c r="C13" s="116" t="s">
        <v>62</v>
      </c>
      <c r="D13" s="148">
        <v>40789</v>
      </c>
      <c r="E13" s="144">
        <v>40</v>
      </c>
      <c r="F13" s="119">
        <v>2.95</v>
      </c>
      <c r="G13" s="119">
        <v>0</v>
      </c>
      <c r="H13" s="123">
        <f t="shared" ref="H13" si="1">SUM(E13-F13-G13)</f>
        <v>37.049999999999997</v>
      </c>
    </row>
    <row r="14" spans="1:17">
      <c r="A14" s="149"/>
      <c r="B14" s="92" t="s">
        <v>65</v>
      </c>
      <c r="C14" s="117"/>
      <c r="D14" s="150">
        <v>41523</v>
      </c>
      <c r="E14" s="145"/>
      <c r="F14" s="120"/>
      <c r="G14" s="120"/>
      <c r="H14" s="124"/>
    </row>
    <row r="15" spans="1:17">
      <c r="A15" s="151"/>
      <c r="B15" s="88" t="s">
        <v>66</v>
      </c>
      <c r="C15" s="117"/>
      <c r="D15" s="152">
        <v>41507</v>
      </c>
      <c r="E15" s="145"/>
      <c r="F15" s="120"/>
      <c r="G15" s="120"/>
      <c r="H15" s="124"/>
    </row>
    <row r="16" spans="1:17">
      <c r="A16" s="151"/>
      <c r="B16" s="88" t="s">
        <v>67</v>
      </c>
      <c r="C16" s="117"/>
      <c r="D16" s="152">
        <v>41470</v>
      </c>
      <c r="E16" s="145"/>
      <c r="F16" s="120"/>
      <c r="G16" s="120"/>
      <c r="H16" s="124"/>
    </row>
    <row r="17" spans="1:17">
      <c r="A17" s="151"/>
      <c r="B17" s="88" t="s">
        <v>68</v>
      </c>
      <c r="C17" s="117"/>
      <c r="D17" s="152">
        <v>40758</v>
      </c>
      <c r="E17" s="145"/>
      <c r="F17" s="120"/>
      <c r="G17" s="120"/>
      <c r="H17" s="124"/>
    </row>
    <row r="18" spans="1:17" ht="15.75" thickBot="1">
      <c r="A18" s="153"/>
      <c r="B18" s="90" t="s">
        <v>69</v>
      </c>
      <c r="C18" s="118"/>
      <c r="D18" s="154">
        <v>40771</v>
      </c>
      <c r="E18" s="146"/>
      <c r="F18" s="121"/>
      <c r="G18" s="121"/>
      <c r="H18" s="125"/>
    </row>
    <row r="19" spans="1:17">
      <c r="A19" s="147">
        <v>2</v>
      </c>
      <c r="B19" s="86" t="s">
        <v>70</v>
      </c>
      <c r="C19" s="116" t="s">
        <v>62</v>
      </c>
      <c r="D19" s="148">
        <v>40798</v>
      </c>
      <c r="E19" s="144">
        <v>40</v>
      </c>
      <c r="F19" s="119">
        <v>3.05</v>
      </c>
      <c r="G19" s="119">
        <v>0</v>
      </c>
      <c r="H19" s="123">
        <f t="shared" ref="H19" si="2">SUM(E19-F19-G19)</f>
        <v>36.950000000000003</v>
      </c>
    </row>
    <row r="20" spans="1:17">
      <c r="A20" s="149"/>
      <c r="B20" s="92" t="s">
        <v>71</v>
      </c>
      <c r="C20" s="117"/>
      <c r="D20" s="150">
        <v>39802</v>
      </c>
      <c r="E20" s="145"/>
      <c r="F20" s="120"/>
      <c r="G20" s="120"/>
      <c r="H20" s="124"/>
    </row>
    <row r="21" spans="1:17">
      <c r="A21" s="151"/>
      <c r="B21" s="88" t="s">
        <v>72</v>
      </c>
      <c r="C21" s="117"/>
      <c r="D21" s="152">
        <v>40067</v>
      </c>
      <c r="E21" s="145"/>
      <c r="F21" s="120"/>
      <c r="G21" s="120"/>
      <c r="H21" s="124"/>
    </row>
    <row r="22" spans="1:17">
      <c r="A22" s="151"/>
      <c r="B22" s="88" t="s">
        <v>73</v>
      </c>
      <c r="C22" s="117"/>
      <c r="D22" s="152">
        <v>40462</v>
      </c>
      <c r="E22" s="145"/>
      <c r="F22" s="120"/>
      <c r="G22" s="120"/>
      <c r="H22" s="124"/>
    </row>
    <row r="23" spans="1:17">
      <c r="A23" s="151"/>
      <c r="B23" s="88" t="s">
        <v>74</v>
      </c>
      <c r="C23" s="117"/>
      <c r="D23" s="152">
        <v>39637</v>
      </c>
      <c r="E23" s="145"/>
      <c r="F23" s="120"/>
      <c r="G23" s="120"/>
      <c r="H23" s="124"/>
    </row>
    <row r="24" spans="1:17" ht="15.75" thickBot="1">
      <c r="A24" s="153"/>
      <c r="B24" s="90" t="s">
        <v>75</v>
      </c>
      <c r="C24" s="118"/>
      <c r="D24" s="154">
        <v>40506</v>
      </c>
      <c r="E24" s="146"/>
      <c r="F24" s="121"/>
      <c r="G24" s="121"/>
      <c r="H24" s="125"/>
    </row>
    <row r="26" spans="1:17" ht="18.75">
      <c r="A26" s="93" t="s">
        <v>119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</row>
    <row r="27" spans="1:17" ht="15.75">
      <c r="A27" s="10"/>
      <c r="B27" s="11"/>
      <c r="C27" s="10"/>
      <c r="D27" s="12"/>
      <c r="E27" s="122" t="s">
        <v>63</v>
      </c>
      <c r="F27" s="122"/>
      <c r="G27" s="122"/>
      <c r="H27" s="122"/>
      <c r="I27" s="126"/>
      <c r="J27" s="126"/>
      <c r="K27" s="126"/>
      <c r="L27" s="126"/>
      <c r="M27" s="126"/>
      <c r="N27" s="126"/>
      <c r="O27" s="126"/>
      <c r="P27" s="126"/>
      <c r="Q27" s="25"/>
    </row>
    <row r="28" spans="1:17" ht="26.25" thickBot="1">
      <c r="A28" s="10"/>
      <c r="B28" s="13" t="s">
        <v>4</v>
      </c>
      <c r="C28" s="13" t="s">
        <v>5</v>
      </c>
      <c r="D28" s="51" t="s">
        <v>6</v>
      </c>
      <c r="E28" s="52" t="s">
        <v>54</v>
      </c>
      <c r="F28" s="53" t="s">
        <v>55</v>
      </c>
      <c r="G28" s="53" t="s">
        <v>56</v>
      </c>
      <c r="H28" s="54" t="s">
        <v>7</v>
      </c>
      <c r="I28" s="50"/>
      <c r="J28" s="50"/>
      <c r="K28" s="50"/>
      <c r="L28" s="50"/>
      <c r="M28" s="50"/>
      <c r="N28" s="50"/>
      <c r="O28" s="50"/>
      <c r="P28" s="50"/>
      <c r="Q28" s="50"/>
    </row>
    <row r="29" spans="1:17">
      <c r="A29" s="116">
        <v>1</v>
      </c>
      <c r="B29" s="155" t="s">
        <v>130</v>
      </c>
      <c r="C29" s="156" t="s">
        <v>86</v>
      </c>
      <c r="D29" s="157">
        <v>42020</v>
      </c>
      <c r="E29" s="158">
        <v>40</v>
      </c>
      <c r="F29" s="119">
        <v>3.9</v>
      </c>
      <c r="G29" s="119">
        <v>0</v>
      </c>
      <c r="H29" s="123">
        <f>SUM(E29-F29-G29)</f>
        <v>36.1</v>
      </c>
      <c r="I29" s="26"/>
      <c r="J29" s="27"/>
      <c r="K29" s="28"/>
      <c r="L29" s="29"/>
      <c r="M29" s="26"/>
      <c r="N29" s="29"/>
      <c r="O29" s="28"/>
      <c r="P29" s="29"/>
      <c r="Q29" s="47"/>
    </row>
    <row r="30" spans="1:17">
      <c r="A30" s="117"/>
      <c r="B30" s="92" t="s">
        <v>82</v>
      </c>
      <c r="C30" s="159"/>
      <c r="D30" s="150">
        <v>42248</v>
      </c>
      <c r="E30" s="160"/>
      <c r="F30" s="120"/>
      <c r="G30" s="120"/>
      <c r="H30" s="124"/>
      <c r="I30" s="26"/>
      <c r="J30" s="27"/>
      <c r="K30" s="28"/>
      <c r="L30" s="29"/>
      <c r="M30" s="26"/>
      <c r="N30" s="29"/>
      <c r="O30" s="28"/>
      <c r="P30" s="29"/>
      <c r="Q30" s="47"/>
    </row>
    <row r="31" spans="1:17">
      <c r="A31" s="117"/>
      <c r="B31" s="88" t="s">
        <v>85</v>
      </c>
      <c r="C31" s="159"/>
      <c r="D31" s="152">
        <v>41639</v>
      </c>
      <c r="E31" s="160"/>
      <c r="F31" s="120"/>
      <c r="G31" s="120"/>
      <c r="H31" s="124"/>
      <c r="I31" s="26"/>
      <c r="J31" s="27"/>
      <c r="K31" s="28"/>
      <c r="L31" s="29"/>
      <c r="M31" s="26"/>
      <c r="N31" s="29"/>
      <c r="O31" s="28"/>
      <c r="P31" s="29"/>
      <c r="Q31" s="47"/>
    </row>
    <row r="32" spans="1:17">
      <c r="A32" s="117"/>
      <c r="B32" s="88" t="s">
        <v>83</v>
      </c>
      <c r="C32" s="159"/>
      <c r="D32" s="152">
        <v>42192</v>
      </c>
      <c r="E32" s="160"/>
      <c r="F32" s="120"/>
      <c r="G32" s="120"/>
      <c r="H32" s="124"/>
      <c r="I32" s="26"/>
      <c r="J32" s="27"/>
      <c r="K32" s="28"/>
      <c r="L32" s="29"/>
      <c r="M32" s="26"/>
      <c r="N32" s="29"/>
      <c r="O32" s="28"/>
      <c r="P32" s="29"/>
      <c r="Q32" s="47"/>
    </row>
    <row r="33" spans="1:17">
      <c r="A33" s="117"/>
      <c r="B33" s="88" t="s">
        <v>87</v>
      </c>
      <c r="C33" s="159"/>
      <c r="D33" s="152">
        <v>41869</v>
      </c>
      <c r="E33" s="160"/>
      <c r="F33" s="120"/>
      <c r="G33" s="120"/>
      <c r="H33" s="124"/>
      <c r="I33" s="26"/>
      <c r="J33" s="27"/>
      <c r="K33" s="28"/>
      <c r="L33" s="29"/>
      <c r="M33" s="26"/>
      <c r="N33" s="29"/>
      <c r="O33" s="28"/>
      <c r="P33" s="29"/>
      <c r="Q33" s="47"/>
    </row>
    <row r="34" spans="1:17" ht="15.75" thickBot="1">
      <c r="A34" s="118"/>
      <c r="B34" s="90" t="s">
        <v>84</v>
      </c>
      <c r="C34" s="161"/>
      <c r="D34" s="154">
        <v>42286</v>
      </c>
      <c r="E34" s="162"/>
      <c r="F34" s="121"/>
      <c r="G34" s="121"/>
      <c r="H34" s="125"/>
    </row>
    <row r="37" spans="1:17" ht="18.75">
      <c r="A37" s="93" t="s">
        <v>131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</row>
    <row r="38" spans="1:17" ht="15.75">
      <c r="B38" s="11"/>
      <c r="D38" s="1"/>
      <c r="E38" s="163" t="s">
        <v>57</v>
      </c>
      <c r="F38" s="163"/>
      <c r="G38" s="163"/>
      <c r="H38" s="163"/>
      <c r="I38" s="164"/>
      <c r="J38" s="164"/>
      <c r="K38" s="164"/>
      <c r="L38" s="164"/>
      <c r="M38" s="164"/>
      <c r="N38" s="164"/>
      <c r="O38" s="164"/>
      <c r="P38" s="164"/>
    </row>
    <row r="39" spans="1:17" ht="26.25" thickBot="1">
      <c r="B39" s="13" t="s">
        <v>4</v>
      </c>
      <c r="C39" s="13" t="s">
        <v>5</v>
      </c>
      <c r="D39" s="51" t="s">
        <v>6</v>
      </c>
      <c r="E39" s="165" t="s">
        <v>54</v>
      </c>
      <c r="F39" s="166" t="s">
        <v>55</v>
      </c>
      <c r="G39" s="166" t="s">
        <v>56</v>
      </c>
      <c r="H39" s="167" t="s">
        <v>7</v>
      </c>
      <c r="I39" s="168"/>
      <c r="J39" s="168"/>
      <c r="K39" s="168"/>
      <c r="L39" s="168"/>
      <c r="M39" s="168"/>
      <c r="N39" s="168"/>
      <c r="O39" s="168"/>
      <c r="P39" s="168"/>
      <c r="Q39" s="168"/>
    </row>
    <row r="40" spans="1:17">
      <c r="A40" s="116">
        <v>1</v>
      </c>
      <c r="B40" s="155" t="s">
        <v>28</v>
      </c>
      <c r="C40" s="156" t="s">
        <v>132</v>
      </c>
      <c r="D40" s="157">
        <v>42034</v>
      </c>
      <c r="E40" s="169">
        <v>40</v>
      </c>
      <c r="F40" s="170">
        <v>4.2</v>
      </c>
      <c r="G40" s="170">
        <v>0</v>
      </c>
      <c r="H40" s="171">
        <f>SUM(E40-F40-G40)</f>
        <v>35.799999999999997</v>
      </c>
      <c r="I40" s="168"/>
      <c r="J40" s="168"/>
      <c r="K40" s="168"/>
      <c r="L40" s="168"/>
      <c r="M40" s="168"/>
      <c r="N40" s="168"/>
      <c r="O40" s="168"/>
      <c r="P40" s="168"/>
      <c r="Q40" s="168"/>
    </row>
    <row r="41" spans="1:17">
      <c r="A41" s="117"/>
      <c r="B41" s="88" t="s">
        <v>29</v>
      </c>
      <c r="C41" s="159"/>
      <c r="D41" s="152">
        <v>42367</v>
      </c>
      <c r="E41" s="169"/>
      <c r="F41" s="170"/>
      <c r="G41" s="170"/>
      <c r="H41" s="171"/>
      <c r="I41" s="172"/>
      <c r="J41" s="173"/>
      <c r="K41" s="173"/>
      <c r="L41" s="174"/>
      <c r="M41" s="172"/>
      <c r="N41" s="174"/>
      <c r="O41" s="173"/>
      <c r="P41" s="174"/>
      <c r="Q41" s="175"/>
    </row>
    <row r="42" spans="1:17">
      <c r="A42" s="117"/>
      <c r="B42" s="88" t="s">
        <v>31</v>
      </c>
      <c r="C42" s="159"/>
      <c r="D42" s="152">
        <v>41988</v>
      </c>
      <c r="E42" s="169"/>
      <c r="F42" s="170"/>
      <c r="G42" s="170"/>
      <c r="H42" s="171"/>
      <c r="I42" s="172"/>
      <c r="J42" s="173"/>
      <c r="K42" s="173"/>
      <c r="L42" s="174"/>
      <c r="M42" s="172"/>
      <c r="N42" s="174"/>
      <c r="O42" s="173"/>
      <c r="P42" s="174"/>
      <c r="Q42" s="175"/>
    </row>
    <row r="43" spans="1:17">
      <c r="A43" s="117"/>
      <c r="B43" s="88" t="s">
        <v>30</v>
      </c>
      <c r="C43" s="159"/>
      <c r="D43" s="152">
        <v>41824</v>
      </c>
      <c r="E43" s="169"/>
      <c r="F43" s="170"/>
      <c r="G43" s="170"/>
      <c r="H43" s="171"/>
      <c r="I43" s="172"/>
      <c r="J43" s="173"/>
      <c r="K43" s="173"/>
      <c r="L43" s="174"/>
      <c r="M43" s="172"/>
      <c r="N43" s="174"/>
      <c r="O43" s="173"/>
      <c r="P43" s="174"/>
      <c r="Q43" s="175"/>
    </row>
    <row r="44" spans="1:17">
      <c r="A44" s="117"/>
      <c r="B44" s="88" t="s">
        <v>27</v>
      </c>
      <c r="C44" s="159"/>
      <c r="D44" s="152">
        <v>42333</v>
      </c>
      <c r="E44" s="169"/>
      <c r="F44" s="170"/>
      <c r="G44" s="170"/>
      <c r="H44" s="171"/>
      <c r="I44" s="172"/>
      <c r="J44" s="173"/>
      <c r="K44" s="173"/>
      <c r="L44" s="174"/>
      <c r="M44" s="172"/>
      <c r="N44" s="174"/>
      <c r="O44" s="173"/>
      <c r="P44" s="174"/>
      <c r="Q44" s="175"/>
    </row>
    <row r="45" spans="1:17">
      <c r="A45" s="117"/>
      <c r="B45" s="88" t="s">
        <v>26</v>
      </c>
      <c r="C45" s="159"/>
      <c r="D45" s="152">
        <v>42068</v>
      </c>
      <c r="E45" s="169"/>
      <c r="F45" s="170"/>
      <c r="G45" s="170"/>
      <c r="H45" s="171"/>
      <c r="I45" s="172"/>
      <c r="J45" s="173"/>
      <c r="K45" s="173"/>
      <c r="L45" s="174"/>
      <c r="M45" s="172"/>
      <c r="N45" s="174"/>
      <c r="O45" s="173"/>
      <c r="P45" s="174"/>
      <c r="Q45" s="175"/>
    </row>
    <row r="46" spans="1:17" ht="15.75" thickBot="1">
      <c r="A46" s="118"/>
      <c r="B46" s="90" t="s">
        <v>25</v>
      </c>
      <c r="C46" s="161"/>
      <c r="D46" s="154">
        <v>41698</v>
      </c>
      <c r="E46" s="144"/>
      <c r="F46" s="119"/>
      <c r="G46" s="119"/>
      <c r="H46" s="123"/>
      <c r="I46" s="172"/>
      <c r="J46" s="173"/>
      <c r="K46" s="173"/>
      <c r="L46" s="174"/>
      <c r="M46" s="172"/>
      <c r="N46" s="174"/>
      <c r="O46" s="173"/>
      <c r="P46" s="174"/>
      <c r="Q46" s="175"/>
    </row>
    <row r="47" spans="1:17">
      <c r="A47" s="116">
        <v>2</v>
      </c>
      <c r="B47" s="86" t="s">
        <v>35</v>
      </c>
      <c r="C47" s="156" t="s">
        <v>132</v>
      </c>
      <c r="D47" s="176">
        <v>41223</v>
      </c>
      <c r="E47" s="169">
        <v>40</v>
      </c>
      <c r="F47" s="170">
        <v>4.6500000000000004</v>
      </c>
      <c r="G47" s="170">
        <v>0</v>
      </c>
      <c r="H47" s="171">
        <f>SUM(E47-F47-G47)</f>
        <v>35.35</v>
      </c>
    </row>
    <row r="48" spans="1:17">
      <c r="A48" s="117"/>
      <c r="B48" s="88" t="s">
        <v>36</v>
      </c>
      <c r="C48" s="159"/>
      <c r="D48" s="177">
        <v>40968</v>
      </c>
      <c r="E48" s="169"/>
      <c r="F48" s="170"/>
      <c r="G48" s="170"/>
      <c r="H48" s="171"/>
    </row>
    <row r="49" spans="1:8">
      <c r="A49" s="117"/>
      <c r="B49" s="88" t="s">
        <v>34</v>
      </c>
      <c r="C49" s="159"/>
      <c r="D49" s="177">
        <v>41450</v>
      </c>
      <c r="E49" s="169"/>
      <c r="F49" s="170"/>
      <c r="G49" s="170"/>
      <c r="H49" s="171"/>
    </row>
    <row r="50" spans="1:8">
      <c r="A50" s="117"/>
      <c r="B50" s="88" t="s">
        <v>32</v>
      </c>
      <c r="C50" s="159"/>
      <c r="D50" s="177">
        <v>40965</v>
      </c>
      <c r="E50" s="169"/>
      <c r="F50" s="170"/>
      <c r="G50" s="170"/>
      <c r="H50" s="171"/>
    </row>
    <row r="51" spans="1:8" ht="15.75" thickBot="1">
      <c r="A51" s="118"/>
      <c r="B51" s="90" t="s">
        <v>133</v>
      </c>
      <c r="C51" s="161"/>
      <c r="D51" s="178">
        <v>41309</v>
      </c>
      <c r="E51" s="169"/>
      <c r="F51" s="170"/>
      <c r="G51" s="170"/>
      <c r="H51" s="171"/>
    </row>
  </sheetData>
  <mergeCells count="49">
    <mergeCell ref="H47:H51"/>
    <mergeCell ref="A47:A51"/>
    <mergeCell ref="C47:C51"/>
    <mergeCell ref="E47:E51"/>
    <mergeCell ref="F47:F51"/>
    <mergeCell ref="G47:G51"/>
    <mergeCell ref="A37:Q37"/>
    <mergeCell ref="E38:H38"/>
    <mergeCell ref="I38:L38"/>
    <mergeCell ref="M38:P38"/>
    <mergeCell ref="A40:A46"/>
    <mergeCell ref="C40:C46"/>
    <mergeCell ref="E40:E46"/>
    <mergeCell ref="F40:F46"/>
    <mergeCell ref="G40:G46"/>
    <mergeCell ref="H40:H46"/>
    <mergeCell ref="A26:Q26"/>
    <mergeCell ref="E27:H27"/>
    <mergeCell ref="I27:L27"/>
    <mergeCell ref="M27:P27"/>
    <mergeCell ref="A29:A34"/>
    <mergeCell ref="C29:C34"/>
    <mergeCell ref="E29:E34"/>
    <mergeCell ref="F29:F34"/>
    <mergeCell ref="G29:G34"/>
    <mergeCell ref="H29:H34"/>
    <mergeCell ref="A1:Q1"/>
    <mergeCell ref="E2:H2"/>
    <mergeCell ref="I2:L2"/>
    <mergeCell ref="M2:P2"/>
    <mergeCell ref="A4:A7"/>
    <mergeCell ref="C4:C7"/>
    <mergeCell ref="E4:E7"/>
    <mergeCell ref="F4:F7"/>
    <mergeCell ref="H4:H7"/>
    <mergeCell ref="A19:A24"/>
    <mergeCell ref="C19:C24"/>
    <mergeCell ref="E19:E24"/>
    <mergeCell ref="F19:F24"/>
    <mergeCell ref="G4:G7"/>
    <mergeCell ref="E11:H11"/>
    <mergeCell ref="H19:H24"/>
    <mergeCell ref="G19:G24"/>
    <mergeCell ref="E13:E18"/>
    <mergeCell ref="F13:F18"/>
    <mergeCell ref="G13:G18"/>
    <mergeCell ref="H13:H18"/>
    <mergeCell ref="A13:A18"/>
    <mergeCell ref="C13:C18"/>
  </mergeCells>
  <dataValidations count="1">
    <dataValidation type="custom" allowBlank="1" showInputMessage="1" showErrorMessage="1" sqref="H13:H14 H4 P4:P7 L4:L7 N4:N7 N29:N33 L29:L33 P29:P33 H19:H20 H29 H40 P41:P46 L41:L46 N41:N46 H47">
      <formula1>"bvbv"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LUPETTE SUPER B</vt:lpstr>
      <vt:lpstr>TIGROTTE SB</vt:lpstr>
      <vt:lpstr>ALLIEVE SUPER B</vt:lpstr>
      <vt:lpstr>RAGAZZE SUPER B</vt:lpstr>
      <vt:lpstr>JUNIOR SUPER B</vt:lpstr>
      <vt:lpstr>SENIOR SUPER B</vt:lpstr>
      <vt:lpstr>TIGROTTE SUPER A</vt:lpstr>
      <vt:lpstr>ALLIEVE SUPER A</vt:lpstr>
      <vt:lpstr>RAGAZZE SUPER A</vt:lpstr>
      <vt:lpstr>JUNIOR SUPER A</vt:lpstr>
      <vt:lpstr>SENIOR SUPER M</vt:lpstr>
      <vt:lpstr>GINNASTICA INSIEME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2024-05-01T10:05:25Z</dcterms:modified>
</cp:coreProperties>
</file>