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30" yWindow="0" windowWidth="20730" windowHeight="11325" activeTab="5"/>
  </bookViews>
  <sheets>
    <sheet name="PULCINE M" sheetId="15" r:id="rId1"/>
    <sheet name="TIGROTTE M" sheetId="6" r:id="rId2"/>
    <sheet name="RAGAZZE M" sheetId="4" r:id="rId3"/>
    <sheet name="JUNIOR M" sheetId="2" r:id="rId4"/>
    <sheet name="SENIOR M" sheetId="18" r:id="rId5"/>
    <sheet name="SQ. MEDIUM" sheetId="17" r:id="rId6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<sst xmlns="http://schemas.openxmlformats.org/spreadsheetml/2006/main" count="1466" uniqueCount="205">
  <si>
    <t>CORPO LIBERO</t>
  </si>
  <si>
    <t>TRAVE</t>
  </si>
  <si>
    <t>VOLTEGGIO</t>
  </si>
  <si>
    <t>Ginnasta</t>
  </si>
  <si>
    <t>Società</t>
  </si>
  <si>
    <t>D. Nasc.</t>
  </si>
  <si>
    <t>TOTALE</t>
  </si>
  <si>
    <t>Nota D</t>
  </si>
  <si>
    <t xml:space="preserve">Pen. E   </t>
  </si>
  <si>
    <t>Pen.agg.</t>
  </si>
  <si>
    <t>Tot. CL</t>
  </si>
  <si>
    <t>Tot. TR</t>
  </si>
  <si>
    <t xml:space="preserve">Pen. E </t>
  </si>
  <si>
    <t>Tot. VO</t>
  </si>
  <si>
    <t>PER I PROGRAMMI MEDIUM E LARGE (TOTALE DATO DALLA SOMMA DEI 3 ATTREZZI)</t>
  </si>
  <si>
    <t>MINITRAMPOLINO</t>
  </si>
  <si>
    <t>ASSOLUTO</t>
  </si>
  <si>
    <t>Tot.  MT</t>
  </si>
  <si>
    <t>CATEGORIA TIGROTTE F - PROGRAMMA MEDIUM</t>
  </si>
  <si>
    <t>CATEGORIA JUNIOR - PROGRAMMA MEDIUM</t>
  </si>
  <si>
    <t>CATEGORIA PULCINE - PROGRAMMA MEDIUM</t>
  </si>
  <si>
    <t>CATEGORIA RAGAZZE - PROGRAMMA MEDIUM</t>
  </si>
  <si>
    <t>(TOTALE DATO DALLA SOMMA DEI 3 PUNTEGGI MIGLIORI)</t>
  </si>
  <si>
    <t>SQUADRA</t>
  </si>
  <si>
    <t>TAMBURRANO MARTA</t>
  </si>
  <si>
    <t>MAGINI AMANDA</t>
  </si>
  <si>
    <t>RASPANTI ADELE</t>
  </si>
  <si>
    <t>STRIGELLI VITTORIA</t>
  </si>
  <si>
    <t>BONSI ADELE</t>
  </si>
  <si>
    <t>PITZERI SYRIA</t>
  </si>
  <si>
    <t>CASELLI AMANDA LU</t>
  </si>
  <si>
    <t>ASD POLVERE DI MAGNESIO</t>
  </si>
  <si>
    <t>CATEGORIA SENIOR - PROGRAMMA MEDIUM</t>
  </si>
  <si>
    <t>BUCCI SOFIA</t>
  </si>
  <si>
    <t>VOLTEGGIO/TRAMPOLINO</t>
  </si>
  <si>
    <t>CATEGORIA TIGROTTE - PROGRAMMA MEDIUM SQUADRA</t>
  </si>
  <si>
    <t>A.S.D. SPORTING CLUB 2000</t>
  </si>
  <si>
    <t>BISDOMINI ADELE</t>
  </si>
  <si>
    <t>GORELLI IRENE</t>
  </si>
  <si>
    <t>RIGHI VITTORIA</t>
  </si>
  <si>
    <t>GIOVANI AURORA</t>
  </si>
  <si>
    <t>BENEDETTI ELENA</t>
  </si>
  <si>
    <t>LANDINI ANITA</t>
  </si>
  <si>
    <t>SCHIANO SOFIA</t>
  </si>
  <si>
    <t>SCLANO GIULIA</t>
  </si>
  <si>
    <t>BATTILOCCHI DEMARIDE</t>
  </si>
  <si>
    <t>GIOVANI STELLA</t>
  </si>
  <si>
    <t>BUONCRISTIANI AZZURRA</t>
  </si>
  <si>
    <t>BAGLIONI CECILIA</t>
  </si>
  <si>
    <t>SCHIAVI MARIASOLE</t>
  </si>
  <si>
    <t>HETTI ARACHCHIGE DYANA SHAVINDI TISSERA</t>
  </si>
  <si>
    <t>MBOUP KHOUDIA</t>
  </si>
  <si>
    <t>FIORE KAROL</t>
  </si>
  <si>
    <t>CATEGORIA RAGAZZE - PROGRAMMA MEDIUM SQUADRA</t>
  </si>
  <si>
    <t>PRATI EVELYN</t>
  </si>
  <si>
    <t>CAMBUR EMILIA</t>
  </si>
  <si>
    <t>TINTI DAFNE</t>
  </si>
  <si>
    <t>PEGORARO REBECCA</t>
  </si>
  <si>
    <t>BARICCI SOFIA</t>
  </si>
  <si>
    <t>BARBERINI MEGAN</t>
  </si>
  <si>
    <t>ROMBOLI MARTINA</t>
  </si>
  <si>
    <t>VANELLI CARLOTTA</t>
  </si>
  <si>
    <t>VANNUCCHI ANNA</t>
  </si>
  <si>
    <t>BIANCHI GIADA</t>
  </si>
  <si>
    <t>GALLUCCIO JASMINE</t>
  </si>
  <si>
    <t>KOCI EMILY</t>
  </si>
  <si>
    <t>MAIOLINO SOFIA</t>
  </si>
  <si>
    <t>VANNUCCI GIULIA</t>
  </si>
  <si>
    <t>ASCD SILVANO FEDI</t>
  </si>
  <si>
    <t>D'ANTONIO AURORA</t>
  </si>
  <si>
    <t>GRASSI AMANDA</t>
  </si>
  <si>
    <t>MAGNANI AZZURRA</t>
  </si>
  <si>
    <t>CARDELLI EMMA</t>
  </si>
  <si>
    <t>RASTELLI ALICE</t>
  </si>
  <si>
    <t>PILIERO MARTINA</t>
  </si>
  <si>
    <t>GIACOMARRA MATILDE</t>
  </si>
  <si>
    <t>TERRAMOCCIA GIOIA</t>
  </si>
  <si>
    <t>DE MICCOLI GINEVRA</t>
  </si>
  <si>
    <t>ASD DON BASTIANINI</t>
  </si>
  <si>
    <t>VIRTUS ULIVETO ASD</t>
  </si>
  <si>
    <t>MONTANA VIRGINIA</t>
  </si>
  <si>
    <t>INNOCENTI ALESSIA</t>
  </si>
  <si>
    <t>MAXIM ARIANA</t>
  </si>
  <si>
    <t>HAPPY TIME ASD</t>
  </si>
  <si>
    <t>MOSCI SOPHIE</t>
  </si>
  <si>
    <t>MAZZETTI AURORA</t>
  </si>
  <si>
    <t>SPORTING CLUB ALBINIA</t>
  </si>
  <si>
    <t>ANGIOLINI RACHELE</t>
  </si>
  <si>
    <t>ANGIOLINI AURORA</t>
  </si>
  <si>
    <t>KRASIQI AMELIA</t>
  </si>
  <si>
    <t>ONUTAN LARISA</t>
  </si>
  <si>
    <t>DORNEANU NAOMI</t>
  </si>
  <si>
    <t>ORLANDI MARIA</t>
  </si>
  <si>
    <t>FRANCI RACHELE</t>
  </si>
  <si>
    <t>FORLI' CAMILLA</t>
  </si>
  <si>
    <t>AMADORI CATERINA</t>
  </si>
  <si>
    <t>CIOCCA CATERINA</t>
  </si>
  <si>
    <t>MURZI EMMA</t>
  </si>
  <si>
    <t>MARINARI SOFIA</t>
  </si>
  <si>
    <t>PETRARU GIULIA</t>
  </si>
  <si>
    <t>VANNETTI IRENE</t>
  </si>
  <si>
    <t>PALOMBO NICOLE</t>
  </si>
  <si>
    <t>BARTOLI VITTORIA</t>
  </si>
  <si>
    <t>MYTHOS ARTE E MOVIMENTO ASD</t>
  </si>
  <si>
    <t>FAVINI MARTA</t>
  </si>
  <si>
    <t>NOVI MIA</t>
  </si>
  <si>
    <t>VECCE MARGHERITA</t>
  </si>
  <si>
    <t>MAURRI MATILDE</t>
  </si>
  <si>
    <t>GHERARDI ANDREA</t>
  </si>
  <si>
    <t>POTTINGER IRIE SIMONE</t>
  </si>
  <si>
    <t>FERRARI ADELE</t>
  </si>
  <si>
    <t>GALIBERTI SARA</t>
  </si>
  <si>
    <t>FUSCO NOEMI</t>
  </si>
  <si>
    <t>ASD KINZICA GINNASTICA</t>
  </si>
  <si>
    <t>GIACOMELLI ELENA</t>
  </si>
  <si>
    <t>SPINETTI GIULIA</t>
  </si>
  <si>
    <t>BADALASSI NICOLE</t>
  </si>
  <si>
    <t>GRIGORE AMALIA MARIA</t>
  </si>
  <si>
    <t>SALATAN TUANA SU</t>
  </si>
  <si>
    <t>TAFANI NOEMI</t>
  </si>
  <si>
    <t>CONOSCENTI ZANINI IRENE</t>
  </si>
  <si>
    <t>GIORDANO ANNA</t>
  </si>
  <si>
    <t>SARDELLI NOEMI</t>
  </si>
  <si>
    <t>THURNER NICOLE ELISE</t>
  </si>
  <si>
    <t>BARTOLI RACHELE</t>
  </si>
  <si>
    <t>GINNASTICA IL POGGETTO</t>
  </si>
  <si>
    <t>BOZZO MATILDE CAROLINA</t>
  </si>
  <si>
    <t>CECCHERINI CLAUDIA NINA</t>
  </si>
  <si>
    <t>GALASSO GEMMA</t>
  </si>
  <si>
    <t>GOLINI CHIARA</t>
  </si>
  <si>
    <t>MEDAGLIONI VICTORIA</t>
  </si>
  <si>
    <t>MELANI CHLOE</t>
  </si>
  <si>
    <t>SARTI ELEONORA</t>
  </si>
  <si>
    <t>BICHECCHI LUCIA</t>
  </si>
  <si>
    <t>BISAIA MARTINA</t>
  </si>
  <si>
    <t>GALANTI GEMMA</t>
  </si>
  <si>
    <t>MATTIOLI MARGHERITA</t>
  </si>
  <si>
    <t>MATASSINI LUCREZIA</t>
  </si>
  <si>
    <t>TIERNO GIORGIA</t>
  </si>
  <si>
    <t>GANDOLFI GIULIA</t>
  </si>
  <si>
    <t>SUFI ABDI SOPHIA</t>
  </si>
  <si>
    <t>GIANNELLI SARA</t>
  </si>
  <si>
    <t>TROTTA MARGHERITA</t>
  </si>
  <si>
    <t>CERRAI OLIMPIA</t>
  </si>
  <si>
    <t>ASD OASIS CLUB</t>
  </si>
  <si>
    <t>CORTI SAMANTHA</t>
  </si>
  <si>
    <t>PIZZO AMALIA</t>
  </si>
  <si>
    <t>ANDREI VITTORIA</t>
  </si>
  <si>
    <t>BARONETTO EMMA</t>
  </si>
  <si>
    <t>BELLINI MARTA</t>
  </si>
  <si>
    <t>BIANCHI NINA</t>
  </si>
  <si>
    <t>BECHERINI BIANCA</t>
  </si>
  <si>
    <t>CIARAVOLO GIORGIA</t>
  </si>
  <si>
    <t>CITTI DILETTA</t>
  </si>
  <si>
    <t>DEL SETTE VIOLA</t>
  </si>
  <si>
    <t>DUMITRU AMALIA IOANA</t>
  </si>
  <si>
    <t>ESPOSITO MARTA</t>
  </si>
  <si>
    <t>FARRIS NICOLE</t>
  </si>
  <si>
    <t>GHENDA VITTORIA</t>
  </si>
  <si>
    <t>LARDICCI ASIA</t>
  </si>
  <si>
    <t>MASCAGNI NINA</t>
  </si>
  <si>
    <t>MATTEINI EMMA</t>
  </si>
  <si>
    <t>PAZZI GINEVRA</t>
  </si>
  <si>
    <t>PIRJOL DARIA ANDREEA</t>
  </si>
  <si>
    <t>REDI ADELE</t>
  </si>
  <si>
    <t>RENDA PERELLI GINEVRA</t>
  </si>
  <si>
    <t>ROSSI CLARA</t>
  </si>
  <si>
    <t>SALUTINI ALICE</t>
  </si>
  <si>
    <t>SAVATTERI BIANCA</t>
  </si>
  <si>
    <t>ULIVIERI CAROLINA</t>
  </si>
  <si>
    <t>VOICU INES ADRIANA</t>
  </si>
  <si>
    <t>CORTOPASSI SARAH</t>
  </si>
  <si>
    <t>GIACHETTI VIOLA</t>
  </si>
  <si>
    <t>HABIBI AISHA</t>
  </si>
  <si>
    <t>DE LORENZI ERICA</t>
  </si>
  <si>
    <t>PACINI LUDOVICA</t>
  </si>
  <si>
    <t>PLAIA GIULIA</t>
  </si>
  <si>
    <t>BARBONE AURORA</t>
  </si>
  <si>
    <t>BERNINI GIULIA</t>
  </si>
  <si>
    <t>BIENTINESI BIANCA</t>
  </si>
  <si>
    <t>SANTUCCI LINDA</t>
  </si>
  <si>
    <t>AGUGLIA MARTINA</t>
  </si>
  <si>
    <t>CASCINELLI ROSITA</t>
  </si>
  <si>
    <t>GALATOLO EVA</t>
  </si>
  <si>
    <t>GRISANTI BIANCA</t>
  </si>
  <si>
    <t>AGUGLIA ASIA</t>
  </si>
  <si>
    <t>ROMBOLI SVEVA</t>
  </si>
  <si>
    <t>TACCOLA NOEMI</t>
  </si>
  <si>
    <t>VANNI CRYSTAL</t>
  </si>
  <si>
    <t>ROSSI GAIA</t>
  </si>
  <si>
    <t>WHITE GYM AMIATA</t>
  </si>
  <si>
    <t>ANTONINO SOFIA</t>
  </si>
  <si>
    <t>BARGAGLI EMMA</t>
  </si>
  <si>
    <t>BURALI CHLOE</t>
  </si>
  <si>
    <t>BELLUCCI MATILDA</t>
  </si>
  <si>
    <t>LEONI BENEDETTA</t>
  </si>
  <si>
    <t>GIARAMITA LARA</t>
  </si>
  <si>
    <t>TONELLI AURORA</t>
  </si>
  <si>
    <t>KATZIU ISABEL</t>
  </si>
  <si>
    <t>BATTISTI ALICE</t>
  </si>
  <si>
    <t>MASTACCHINI CAMILLA</t>
  </si>
  <si>
    <t>PIERINI GIULIA</t>
  </si>
  <si>
    <t>BIGIARINI RACHELE</t>
  </si>
  <si>
    <t>TOTALE SQUADRA</t>
  </si>
  <si>
    <t>POL. BARBANELLA UNO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</si>
</sst>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;[Red]0.00"/>
    <numFmt numFmtId="166" formatCode="0.000;[Red]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</font>
    <font>
      <b/>
      <strike/>
      <sz val="11"/>
      <color indexed="12"/>
      <name val="Calibri"/>
      <family val="2"/>
    </font>
    <font>
      <b/>
      <strike/>
      <sz val="11"/>
      <name val="Calibri"/>
      <family val="2"/>
    </font>
    <font>
      <b/>
      <sz val="11"/>
      <color rgb="FF0033CC"/>
      <name val="Calibri"/>
      <family val="2"/>
    </font>
    <font>
      <sz val="11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165" fontId="5" fillId="0" borderId="2" xfId="0" applyNumberFormat="1" applyFont="1" applyFill="1" applyBorder="1" applyAlignment="1" applyProtection="1">
      <alignment horizontal="center" vertical="center"/>
      <protection/>
    </xf>
    <xf numFmtId="166" fontId="5" fillId="0" borderId="2" xfId="0" applyNumberFormat="1" applyFont="1" applyFill="1" applyBorder="1" applyAlignment="1" applyProtection="1">
      <alignment horizontal="center" vertical="center"/>
      <protection/>
    </xf>
    <xf numFmtId="166" fontId="5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0" fontId="4" fillId="0" borderId="3" xfId="0" applyNumberFormat="1" applyFont="1" applyFill="1" applyBorder="1" applyAlignment="1" applyProtection="1">
      <alignment/>
      <protection locked="0"/>
    </xf>
    <xf numFmtId="165" fontId="5" fillId="0" borderId="3" xfId="0" applyNumberFormat="1" applyFont="1" applyFill="1" applyBorder="1" applyAlignment="1" applyProtection="1">
      <alignment horizontal="center" vertical="center"/>
      <protection/>
    </xf>
    <xf numFmtId="166" fontId="5" fillId="0" borderId="3" xfId="0" applyNumberFormat="1" applyFont="1" applyFill="1" applyBorder="1" applyAlignment="1" applyProtection="1">
      <alignment horizontal="center" vertical="center"/>
      <protection/>
    </xf>
    <xf numFmtId="166" fontId="5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/>
    <xf numFmtId="14" fontId="0" fillId="0" borderId="0" xfId="0" applyNumberFormat="1" applyFont="1" applyBorder="1"/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/>
      <protection locked="0"/>
    </xf>
    <xf numFmtId="0" fontId="3" fillId="8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9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5" xfId="0" applyFont="1" applyFill="1" applyBorder="1"/>
    <xf numFmtId="165" fontId="5" fillId="0" borderId="6" xfId="0" applyNumberFormat="1" applyFont="1" applyFill="1" applyBorder="1" applyAlignment="1" applyProtection="1">
      <alignment horizontal="center" vertical="center"/>
      <protection/>
    </xf>
    <xf numFmtId="14" fontId="0" fillId="0" borderId="3" xfId="0" applyNumberFormat="1" applyFont="1" applyBorder="1" applyAlignment="1">
      <alignment horizontal="center" vertical="top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/>
    <xf numFmtId="14" fontId="11" fillId="0" borderId="3" xfId="0" applyNumberFormat="1" applyFont="1" applyBorder="1" applyAlignment="1">
      <alignment horizontal="center" vertical="top" wrapText="1"/>
    </xf>
    <xf numFmtId="14" fontId="0" fillId="0" borderId="3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 vertical="top" wrapText="1"/>
    </xf>
    <xf numFmtId="166" fontId="6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8" xfId="0" applyFont="1" applyFill="1" applyBorder="1"/>
    <xf numFmtId="165" fontId="5" fillId="0" borderId="9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 applyProtection="1">
      <alignment horizontal="center" vertical="center"/>
      <protection/>
    </xf>
    <xf numFmtId="166" fontId="5" fillId="0" borderId="13" xfId="0" applyNumberFormat="1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6" fontId="6" fillId="9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/>
    </xf>
    <xf numFmtId="0" fontId="0" fillId="0" borderId="1" xfId="0" applyFill="1" applyBorder="1"/>
    <xf numFmtId="0" fontId="0" fillId="0" borderId="7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3" xfId="0" applyFont="1" applyFill="1" applyBorder="1"/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165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>
      <alignment horizontal="center" vertical="center"/>
    </xf>
    <xf numFmtId="0" fontId="0" fillId="0" borderId="3" xfId="0" applyBorder="1"/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14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14" fontId="11" fillId="0" borderId="0" xfId="0" applyNumberFormat="1" applyFont="1" applyBorder="1" applyAlignment="1">
      <alignment horizontal="center" vertical="top" wrapText="1"/>
    </xf>
    <xf numFmtId="165" fontId="5" fillId="0" borderId="25" xfId="0" applyNumberFormat="1" applyFont="1" applyFill="1" applyBorder="1" applyAlignment="1" applyProtection="1">
      <alignment horizontal="center" vertical="center"/>
      <protection/>
    </xf>
    <xf numFmtId="165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7" xfId="0" applyFill="1" applyBorder="1"/>
    <xf numFmtId="165" fontId="5" fillId="9" borderId="13" xfId="0" applyNumberFormat="1" applyFont="1" applyFill="1" applyBorder="1" applyAlignment="1" applyProtection="1">
      <alignment horizontal="center" vertical="center"/>
      <protection/>
    </xf>
    <xf numFmtId="166" fontId="5" fillId="9" borderId="13" xfId="0" applyNumberFormat="1" applyFont="1" applyFill="1" applyBorder="1" applyAlignment="1" applyProtection="1">
      <alignment horizontal="center" vertical="center"/>
      <protection/>
    </xf>
    <xf numFmtId="166" fontId="5" fillId="9" borderId="13" xfId="0" applyNumberFormat="1" applyFont="1" applyFill="1" applyBorder="1" applyAlignment="1">
      <alignment horizontal="center" vertical="center"/>
    </xf>
    <xf numFmtId="166" fontId="6" fillId="9" borderId="13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 applyProtection="1">
      <alignment horizontal="center" vertical="center"/>
      <protection/>
    </xf>
    <xf numFmtId="166" fontId="5" fillId="9" borderId="10" xfId="0" applyNumberFormat="1" applyFont="1" applyFill="1" applyBorder="1" applyAlignment="1" applyProtection="1">
      <alignment horizontal="center" vertical="center"/>
      <protection/>
    </xf>
    <xf numFmtId="166" fontId="5" fillId="9" borderId="10" xfId="0" applyNumberFormat="1" applyFont="1" applyFill="1" applyBorder="1" applyAlignment="1">
      <alignment horizontal="center" vertical="center"/>
    </xf>
    <xf numFmtId="166" fontId="6" fillId="9" borderId="10" xfId="0" applyNumberFormat="1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 applyProtection="1">
      <alignment horizontal="center" vertical="center"/>
      <protection/>
    </xf>
    <xf numFmtId="166" fontId="5" fillId="9" borderId="3" xfId="0" applyNumberFormat="1" applyFont="1" applyFill="1" applyBorder="1" applyAlignment="1" applyProtection="1">
      <alignment horizontal="center" vertical="center"/>
      <protection/>
    </xf>
    <xf numFmtId="166" fontId="5" fillId="9" borderId="3" xfId="0" applyNumberFormat="1" applyFont="1" applyFill="1" applyBorder="1" applyAlignment="1">
      <alignment horizontal="center" vertical="center"/>
    </xf>
    <xf numFmtId="166" fontId="6" fillId="9" borderId="3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9" borderId="1" xfId="0" applyNumberFormat="1" applyFont="1" applyFill="1" applyBorder="1" applyAlignment="1" applyProtection="1">
      <alignment horizontal="center" vertical="center"/>
      <protection/>
    </xf>
    <xf numFmtId="166" fontId="5" fillId="9" borderId="1" xfId="0" applyNumberFormat="1" applyFont="1" applyFill="1" applyBorder="1" applyAlignment="1" applyProtection="1">
      <alignment horizontal="center" vertical="center"/>
      <protection/>
    </xf>
    <xf numFmtId="166" fontId="5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5" fontId="5" fillId="9" borderId="6" xfId="0" applyNumberFormat="1" applyFont="1" applyFill="1" applyBorder="1" applyAlignment="1" applyProtection="1">
      <alignment horizontal="center" vertical="center"/>
      <protection/>
    </xf>
    <xf numFmtId="165" fontId="5" fillId="9" borderId="18" xfId="0" applyNumberFormat="1" applyFont="1" applyFill="1" applyBorder="1" applyAlignment="1" applyProtection="1">
      <alignment horizontal="center" vertical="center"/>
      <protection/>
    </xf>
    <xf numFmtId="165" fontId="5" fillId="9" borderId="26" xfId="0" applyNumberFormat="1" applyFont="1" applyFill="1" applyBorder="1" applyAlignment="1" applyProtection="1">
      <alignment horizontal="center" vertical="center"/>
      <protection/>
    </xf>
    <xf numFmtId="165" fontId="5" fillId="9" borderId="28" xfId="0" applyNumberFormat="1" applyFont="1" applyFill="1" applyBorder="1" applyAlignment="1" applyProtection="1">
      <alignment horizontal="center" vertical="center"/>
      <protection/>
    </xf>
    <xf numFmtId="165" fontId="5" fillId="9" borderId="19" xfId="0" applyNumberFormat="1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 vertical="center"/>
    </xf>
    <xf numFmtId="165" fontId="5" fillId="9" borderId="25" xfId="0" applyNumberFormat="1" applyFont="1" applyFill="1" applyBorder="1" applyAlignment="1" applyProtection="1">
      <alignment horizontal="center" vertical="center"/>
      <protection/>
    </xf>
    <xf numFmtId="14" fontId="0" fillId="9" borderId="3" xfId="0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left" vertical="top"/>
    </xf>
    <xf numFmtId="14" fontId="0" fillId="9" borderId="3" xfId="0" applyNumberFormat="1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9" borderId="3" xfId="0" applyFill="1" applyBorder="1" applyAlignment="1">
      <alignment horizontal="left" vertical="center"/>
    </xf>
    <xf numFmtId="0" fontId="0" fillId="9" borderId="3" xfId="0" applyFill="1" applyBorder="1" applyAlignment="1">
      <alignment horizontal="center" vertical="center"/>
    </xf>
    <xf numFmtId="14" fontId="0" fillId="9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9" borderId="3" xfId="0" applyNumberFormat="1" applyFont="1" applyFill="1" applyBorder="1" applyAlignment="1">
      <alignment horizontal="center" vertical="top" wrapText="1"/>
    </xf>
    <xf numFmtId="14" fontId="0" fillId="0" borderId="3" xfId="0" applyNumberFormat="1" applyFont="1" applyFill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/>
    </xf>
    <xf numFmtId="166" fontId="13" fillId="9" borderId="3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left" vertical="top"/>
    </xf>
    <xf numFmtId="14" fontId="11" fillId="9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center" vertical="top" wrapText="1"/>
    </xf>
    <xf numFmtId="0" fontId="0" fillId="9" borderId="24" xfId="0" applyFill="1" applyBorder="1" applyAlignment="1">
      <alignment vertical="top" wrapText="1"/>
    </xf>
    <xf numFmtId="0" fontId="0" fillId="9" borderId="7" xfId="0" applyFill="1" applyBorder="1" applyAlignment="1">
      <alignment vertical="top" wrapText="1"/>
    </xf>
    <xf numFmtId="0" fontId="0" fillId="9" borderId="3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center" vertical="top"/>
    </xf>
    <xf numFmtId="165" fontId="15" fillId="0" borderId="3" xfId="0" applyNumberFormat="1" applyFont="1" applyFill="1" applyBorder="1" applyAlignment="1" applyProtection="1">
      <alignment horizontal="center" vertical="center"/>
      <protection/>
    </xf>
    <xf numFmtId="166" fontId="15" fillId="0" borderId="3" xfId="0" applyNumberFormat="1" applyFont="1" applyFill="1" applyBorder="1" applyAlignment="1" applyProtection="1">
      <alignment horizontal="center" vertical="center"/>
      <protection/>
    </xf>
    <xf numFmtId="166" fontId="15" fillId="0" borderId="3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left" vertical="top"/>
    </xf>
    <xf numFmtId="0" fontId="0" fillId="11" borderId="3" xfId="0" applyFill="1" applyBorder="1" applyAlignment="1">
      <alignment horizontal="center"/>
    </xf>
    <xf numFmtId="14" fontId="0" fillId="11" borderId="3" xfId="0" applyNumberFormat="1" applyFont="1" applyFill="1" applyBorder="1" applyAlignment="1">
      <alignment horizontal="center" vertical="top"/>
    </xf>
    <xf numFmtId="165" fontId="5" fillId="11" borderId="3" xfId="0" applyNumberFormat="1" applyFont="1" applyFill="1" applyBorder="1" applyAlignment="1" applyProtection="1">
      <alignment horizontal="center" vertical="center"/>
      <protection/>
    </xf>
    <xf numFmtId="166" fontId="5" fillId="11" borderId="3" xfId="0" applyNumberFormat="1" applyFont="1" applyFill="1" applyBorder="1" applyAlignment="1" applyProtection="1">
      <alignment horizontal="center" vertical="center"/>
      <protection/>
    </xf>
    <xf numFmtId="166" fontId="5" fillId="11" borderId="3" xfId="0" applyNumberFormat="1" applyFont="1" applyFill="1" applyBorder="1" applyAlignment="1">
      <alignment horizontal="center" vertical="center"/>
    </xf>
    <xf numFmtId="166" fontId="6" fillId="11" borderId="3" xfId="0" applyNumberFormat="1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left" vertical="top"/>
    </xf>
    <xf numFmtId="0" fontId="19" fillId="11" borderId="3" xfId="0" applyFont="1" applyFill="1" applyBorder="1" applyAlignment="1">
      <alignment horizontal="center"/>
    </xf>
    <xf numFmtId="14" fontId="19" fillId="11" borderId="3" xfId="0" applyNumberFormat="1" applyFont="1" applyFill="1" applyBorder="1" applyAlignment="1">
      <alignment horizontal="center" vertical="top"/>
    </xf>
    <xf numFmtId="0" fontId="19" fillId="9" borderId="3" xfId="0" applyFont="1" applyFill="1" applyBorder="1" applyAlignment="1">
      <alignment horizontal="left" vertical="top"/>
    </xf>
    <xf numFmtId="0" fontId="19" fillId="9" borderId="3" xfId="0" applyFont="1" applyFill="1" applyBorder="1" applyAlignment="1">
      <alignment horizontal="center"/>
    </xf>
    <xf numFmtId="14" fontId="19" fillId="9" borderId="3" xfId="0" applyNumberFormat="1" applyFont="1" applyFill="1" applyBorder="1" applyAlignment="1">
      <alignment horizontal="center" vertical="top"/>
    </xf>
    <xf numFmtId="166" fontId="18" fillId="9" borderId="3" xfId="0" applyNumberFormat="1" applyFont="1" applyFill="1" applyBorder="1" applyAlignment="1">
      <alignment horizontal="center" vertical="center"/>
    </xf>
    <xf numFmtId="0" fontId="19" fillId="9" borderId="3" xfId="0" applyFont="1" applyFill="1" applyBorder="1"/>
    <xf numFmtId="14" fontId="19" fillId="9" borderId="3" xfId="0" applyNumberFormat="1" applyFont="1" applyFill="1" applyBorder="1" applyAlignment="1">
      <alignment horizontal="center"/>
    </xf>
    <xf numFmtId="0" fontId="0" fillId="11" borderId="3" xfId="0" applyFont="1" applyFill="1" applyBorder="1"/>
    <xf numFmtId="0" fontId="14" fillId="0" borderId="2" xfId="0" applyFont="1" applyFill="1" applyBorder="1"/>
    <xf numFmtId="166" fontId="5" fillId="11" borderId="2" xfId="0" applyNumberFormat="1" applyFont="1" applyFill="1" applyBorder="1" applyAlignment="1">
      <alignment horizontal="center" vertical="center"/>
    </xf>
    <xf numFmtId="166" fontId="6" fillId="11" borderId="2" xfId="0" applyNumberFormat="1" applyFont="1" applyFill="1" applyBorder="1" applyAlignment="1">
      <alignment horizontal="center" vertical="center"/>
    </xf>
    <xf numFmtId="0" fontId="0" fillId="9" borderId="5" xfId="0" applyFont="1" applyFill="1" applyBorder="1"/>
    <xf numFmtId="0" fontId="14" fillId="0" borderId="5" xfId="0" applyFont="1" applyFill="1" applyBorder="1"/>
    <xf numFmtId="0" fontId="14" fillId="0" borderId="3" xfId="0" applyFont="1" applyFill="1" applyBorder="1" applyAlignment="1">
      <alignment vertical="top" wrapText="1"/>
    </xf>
    <xf numFmtId="14" fontId="14" fillId="0" borderId="3" xfId="0" applyNumberFormat="1" applyFont="1" applyBorder="1" applyAlignment="1">
      <alignment horizontal="center"/>
    </xf>
    <xf numFmtId="165" fontId="15" fillId="0" borderId="6" xfId="0" applyNumberFormat="1" applyFont="1" applyFill="1" applyBorder="1" applyAlignment="1" applyProtection="1">
      <alignment horizontal="center" vertical="center"/>
      <protection/>
    </xf>
    <xf numFmtId="14" fontId="14" fillId="0" borderId="3" xfId="0" applyNumberFormat="1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0" fillId="11" borderId="3" xfId="0" applyFill="1" applyBorder="1"/>
    <xf numFmtId="0" fontId="0" fillId="9" borderId="3" xfId="0" applyFill="1" applyBorder="1" applyAlignment="1">
      <alignment/>
    </xf>
    <xf numFmtId="0" fontId="0" fillId="11" borderId="3" xfId="0" applyFill="1" applyBorder="1" applyAlignment="1">
      <alignment/>
    </xf>
    <xf numFmtId="14" fontId="0" fillId="11" borderId="3" xfId="0" applyNumberFormat="1" applyFont="1" applyFill="1" applyBorder="1" applyAlignment="1">
      <alignment horizontal="center"/>
    </xf>
    <xf numFmtId="0" fontId="0" fillId="9" borderId="23" xfId="0" applyFill="1" applyBorder="1" applyAlignment="1">
      <alignment vertical="top" wrapText="1"/>
    </xf>
    <xf numFmtId="0" fontId="3" fillId="12" borderId="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left" vertical="top"/>
    </xf>
    <xf numFmtId="14" fontId="11" fillId="9" borderId="30" xfId="0" applyNumberFormat="1" applyFont="1" applyFill="1" applyBorder="1" applyAlignment="1">
      <alignment horizontal="center" vertical="top" wrapText="1"/>
    </xf>
    <xf numFmtId="164" fontId="3" fillId="9" borderId="11" xfId="0" applyNumberFormat="1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left" vertical="top"/>
    </xf>
    <xf numFmtId="14" fontId="11" fillId="9" borderId="21" xfId="0" applyNumberFormat="1" applyFont="1" applyFill="1" applyBorder="1" applyAlignment="1">
      <alignment horizontal="center" vertical="top" wrapText="1"/>
    </xf>
    <xf numFmtId="164" fontId="3" fillId="9" borderId="12" xfId="0" applyNumberFormat="1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left" vertical="top"/>
    </xf>
    <xf numFmtId="14" fontId="11" fillId="9" borderId="22" xfId="0" applyNumberFormat="1" applyFont="1" applyFill="1" applyBorder="1" applyAlignment="1">
      <alignment horizontal="center" vertical="top" wrapText="1"/>
    </xf>
    <xf numFmtId="164" fontId="3" fillId="9" borderId="14" xfId="0" applyNumberFormat="1" applyFont="1" applyFill="1" applyBorder="1" applyAlignment="1">
      <alignment horizontal="center" vertical="center"/>
    </xf>
    <xf numFmtId="0" fontId="0" fillId="9" borderId="24" xfId="0" applyFill="1" applyBorder="1"/>
    <xf numFmtId="14" fontId="0" fillId="9" borderId="20" xfId="0" applyNumberFormat="1" applyFill="1" applyBorder="1" applyAlignment="1">
      <alignment horizontal="center"/>
    </xf>
    <xf numFmtId="0" fontId="0" fillId="9" borderId="7" xfId="0" applyFill="1" applyBorder="1"/>
    <xf numFmtId="14" fontId="0" fillId="9" borderId="21" xfId="0" applyNumberFormat="1" applyFill="1" applyBorder="1" applyAlignment="1">
      <alignment horizontal="center"/>
    </xf>
    <xf numFmtId="0" fontId="0" fillId="9" borderId="23" xfId="0" applyFill="1" applyBorder="1"/>
    <xf numFmtId="14" fontId="0" fillId="9" borderId="22" xfId="0" applyNumberFormat="1" applyFill="1" applyBorder="1" applyAlignment="1">
      <alignment horizontal="center"/>
    </xf>
    <xf numFmtId="14" fontId="0" fillId="9" borderId="20" xfId="0" applyNumberFormat="1" applyFont="1" applyFill="1" applyBorder="1" applyAlignment="1">
      <alignment horizontal="center" vertical="top" wrapText="1"/>
    </xf>
    <xf numFmtId="14" fontId="0" fillId="9" borderId="21" xfId="0" applyNumberFormat="1" applyFont="1" applyFill="1" applyBorder="1" applyAlignment="1">
      <alignment horizontal="center" vertical="top" wrapText="1"/>
    </xf>
    <xf numFmtId="14" fontId="0" fillId="9" borderId="22" xfId="0" applyNumberFormat="1" applyFont="1" applyFill="1" applyBorder="1" applyAlignment="1">
      <alignment horizontal="center" vertical="top" wrapText="1"/>
    </xf>
    <xf numFmtId="0" fontId="11" fillId="9" borderId="20" xfId="0" applyFont="1" applyFill="1" applyBorder="1" applyAlignment="1">
      <alignment horizontal="left" vertical="top"/>
    </xf>
    <xf numFmtId="14" fontId="11" fillId="9" borderId="20" xfId="0" applyNumberFormat="1" applyFont="1" applyFill="1" applyBorder="1" applyAlignment="1">
      <alignment horizontal="center" vertical="top" wrapText="1"/>
    </xf>
    <xf numFmtId="14" fontId="11" fillId="9" borderId="31" xfId="0" applyNumberFormat="1" applyFont="1" applyFill="1" applyBorder="1" applyAlignment="1">
      <alignment horizontal="center" vertical="top" wrapText="1"/>
    </xf>
    <xf numFmtId="165" fontId="5" fillId="9" borderId="9" xfId="0" applyNumberFormat="1" applyFont="1" applyFill="1" applyBorder="1" applyAlignment="1" applyProtection="1">
      <alignment horizontal="center" vertical="center"/>
      <protection/>
    </xf>
    <xf numFmtId="164" fontId="3" fillId="9" borderId="15" xfId="0" applyNumberFormat="1" applyFont="1" applyFill="1" applyBorder="1" applyAlignment="1">
      <alignment horizontal="center" vertical="center"/>
    </xf>
    <xf numFmtId="0" fontId="0" fillId="9" borderId="20" xfId="0" applyFill="1" applyBorder="1" applyAlignment="1">
      <alignment vertical="top" wrapText="1"/>
    </xf>
    <xf numFmtId="164" fontId="3" fillId="9" borderId="16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vertical="top" wrapText="1"/>
    </xf>
    <xf numFmtId="0" fontId="0" fillId="9" borderId="22" xfId="0" applyFill="1" applyBorder="1" applyAlignment="1">
      <alignment vertical="top" wrapText="1"/>
    </xf>
    <xf numFmtId="0" fontId="0" fillId="9" borderId="32" xfId="0" applyFill="1" applyBorder="1" applyAlignment="1">
      <alignment vertical="top" wrapText="1"/>
    </xf>
    <xf numFmtId="0" fontId="0" fillId="9" borderId="5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 vertical="top" wrapText="1"/>
    </xf>
    <xf numFmtId="14" fontId="0" fillId="0" borderId="21" xfId="0" applyNumberFormat="1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center" vertical="top" wrapText="1"/>
    </xf>
    <xf numFmtId="14" fontId="0" fillId="0" borderId="33" xfId="0" applyNumberFormat="1" applyFont="1" applyFill="1" applyBorder="1" applyAlignment="1">
      <alignment horizontal="center" vertical="top" wrapText="1"/>
    </xf>
    <xf numFmtId="14" fontId="0" fillId="0" borderId="34" xfId="0" applyNumberFormat="1" applyFont="1" applyFill="1" applyBorder="1" applyAlignment="1">
      <alignment horizontal="center" vertical="top" wrapText="1"/>
    </xf>
    <xf numFmtId="14" fontId="0" fillId="0" borderId="35" xfId="0" applyNumberFormat="1" applyFont="1" applyFill="1" applyBorder="1" applyAlignment="1">
      <alignment horizontal="center" vertical="top" wrapText="1"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14" fontId="0" fillId="0" borderId="27" xfId="0" applyNumberFormat="1" applyFill="1" applyBorder="1" applyAlignment="1">
      <alignment horizontal="center"/>
    </xf>
    <xf numFmtId="0" fontId="20" fillId="0" borderId="3" xfId="0" applyFont="1" applyFill="1" applyBorder="1" applyAlignment="1">
      <alignment horizontal="left" vertical="top"/>
    </xf>
    <xf numFmtId="14" fontId="20" fillId="0" borderId="3" xfId="0" applyNumberFormat="1" applyFont="1" applyBorder="1" applyAlignment="1">
      <alignment horizontal="center" vertical="top" wrapText="1"/>
    </xf>
    <xf numFmtId="14" fontId="0" fillId="11" borderId="3" xfId="0" applyNumberFormat="1" applyFont="1" applyFill="1" applyBorder="1" applyAlignment="1">
      <alignment horizontal="center" vertical="top" wrapText="1"/>
    </xf>
    <xf numFmtId="14" fontId="0" fillId="11" borderId="3" xfId="0" applyNumberFormat="1" applyFill="1" applyBorder="1" applyAlignment="1">
      <alignment horizontal="center"/>
    </xf>
    <xf numFmtId="14" fontId="19" fillId="9" borderId="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13" borderId="5" xfId="0" applyNumberFormat="1" applyFont="1" applyFill="1" applyBorder="1" applyAlignment="1" applyProtection="1">
      <alignment horizontal="center"/>
      <protection locked="0"/>
    </xf>
    <xf numFmtId="0" fontId="8" fillId="13" borderId="7" xfId="0" applyNumberFormat="1" applyFont="1" applyFill="1" applyBorder="1" applyAlignment="1" applyProtection="1">
      <alignment horizontal="center"/>
      <protection locked="0"/>
    </xf>
    <xf numFmtId="0" fontId="8" fillId="13" borderId="6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0" fontId="0" fillId="11" borderId="5" xfId="0" applyFont="1" applyFill="1" applyBorder="1"/>
    <xf numFmtId="0" fontId="0" fillId="11" borderId="3" xfId="0" applyFill="1" applyBorder="1" applyAlignment="1">
      <alignment horizontal="left" vertical="center"/>
    </xf>
    <xf numFmtId="0" fontId="0" fillId="11" borderId="3" xfId="0" applyFill="1" applyBorder="1" applyAlignment="1">
      <alignment horizontal="center" vertical="center"/>
    </xf>
    <xf numFmtId="14" fontId="0" fillId="11" borderId="3" xfId="0" applyNumberFormat="1" applyFont="1" applyFill="1" applyBorder="1" applyAlignment="1">
      <alignment horizontal="center" vertical="center"/>
    </xf>
    <xf numFmtId="165" fontId="5" fillId="11" borderId="6" xfId="0" applyNumberFormat="1" applyFont="1" applyFill="1" applyBorder="1" applyAlignment="1" applyProtection="1">
      <alignment horizontal="center" vertical="center"/>
      <protection/>
    </xf>
    <xf numFmtId="0" fontId="19" fillId="9" borderId="3" xfId="0" applyFont="1" applyFill="1" applyBorder="1" applyAlignment="1">
      <alignment horizontal="left" vertical="center"/>
    </xf>
    <xf numFmtId="0" fontId="19" fillId="9" borderId="3" xfId="0" applyFont="1" applyFill="1" applyBorder="1" applyAlignment="1">
      <alignment horizontal="center" vertical="center"/>
    </xf>
    <xf numFmtId="14" fontId="19" fillId="9" borderId="3" xfId="0" applyNumberFormat="1" applyFont="1" applyFill="1" applyBorder="1" applyAlignment="1">
      <alignment horizontal="center" vertical="center"/>
    </xf>
    <xf numFmtId="166" fontId="13" fillId="11" borderId="3" xfId="0" applyNumberFormat="1" applyFont="1" applyFill="1" applyBorder="1" applyAlignment="1">
      <alignment horizontal="center" vertical="center"/>
    </xf>
    <xf numFmtId="166" fontId="18" fillId="11" borderId="3" xfId="0" applyNumberFormat="1" applyFont="1" applyFill="1" applyBorder="1" applyAlignment="1">
      <alignment horizontal="center" vertical="center"/>
    </xf>
    <xf numFmtId="0" fontId="19" fillId="9" borderId="5" xfId="0" applyFont="1" applyFill="1" applyBorder="1"/>
    <xf numFmtId="0" fontId="19" fillId="9" borderId="17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vertical="top" wrapText="1"/>
    </xf>
    <xf numFmtId="0" fontId="19" fillId="11" borderId="3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center" vertical="center"/>
    </xf>
    <xf numFmtId="14" fontId="19" fillId="11" borderId="3" xfId="0" applyNumberFormat="1" applyFont="1" applyFill="1" applyBorder="1" applyAlignment="1">
      <alignment horizontal="center" vertical="center"/>
    </xf>
    <xf numFmtId="0" fontId="0" fillId="9" borderId="2" xfId="0" applyFont="1" applyFill="1" applyBorder="1"/>
    <xf numFmtId="0" fontId="11" fillId="11" borderId="3" xfId="0" applyFont="1" applyFill="1" applyBorder="1" applyAlignment="1">
      <alignment horizontal="left" vertical="top"/>
    </xf>
    <xf numFmtId="14" fontId="11" fillId="11" borderId="3" xfId="0" applyNumberFormat="1" applyFont="1" applyFill="1" applyBorder="1" applyAlignment="1">
      <alignment horizontal="center" vertical="top" wrapText="1"/>
    </xf>
    <xf numFmtId="0" fontId="19" fillId="11" borderId="3" xfId="0" applyFont="1" applyFill="1" applyBorder="1"/>
    <xf numFmtId="14" fontId="19" fillId="11" borderId="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43">
      <selection activeCell="K60" sqref="K60"/>
    </sheetView>
  </sheetViews>
  <sheetFormatPr defaultColWidth="9.140625" defaultRowHeight="15"/>
  <cols>
    <col min="1" max="1" width="3.00390625" style="1" bestFit="1" customWidth="1"/>
    <col min="2" max="2" width="17.7109375" style="1" bestFit="1" customWidth="1"/>
    <col min="3" max="3" width="31.421875" style="1" bestFit="1" customWidth="1"/>
    <col min="4" max="4" width="10.7109375" style="1" bestFit="1" customWidth="1"/>
    <col min="5" max="5" width="5.5742187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10" width="5.57421875" style="1" bestFit="1" customWidth="1"/>
    <col min="11" max="11" width="6.00390625" style="1" bestFit="1" customWidth="1"/>
    <col min="12" max="12" width="7.28125" style="1" customWidth="1"/>
    <col min="13" max="13" width="5.57421875" style="1" bestFit="1" customWidth="1"/>
    <col min="14" max="14" width="6.57421875" style="1" bestFit="1" customWidth="1"/>
    <col min="15" max="15" width="6.00390625" style="1" bestFit="1" customWidth="1"/>
    <col min="16" max="17" width="7.28125" style="1" customWidth="1"/>
    <col min="18" max="16384" width="9.140625" style="1" customWidth="1"/>
  </cols>
  <sheetData>
    <row r="1" spans="1:17" ht="18.75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8.75">
      <c r="A2" s="48"/>
      <c r="B2" s="269" t="s">
        <v>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2:16" ht="15">
      <c r="B3" s="2" t="s">
        <v>16</v>
      </c>
      <c r="D3" s="3"/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2</v>
      </c>
      <c r="N3" s="278"/>
      <c r="O3" s="278"/>
      <c r="P3" s="278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8" ht="15">
      <c r="A5" s="179">
        <v>1</v>
      </c>
      <c r="B5" s="152" t="s">
        <v>189</v>
      </c>
      <c r="C5" s="153" t="s">
        <v>190</v>
      </c>
      <c r="D5" s="156">
        <v>43468</v>
      </c>
      <c r="E5" s="137">
        <v>10</v>
      </c>
      <c r="F5" s="138">
        <v>0.85</v>
      </c>
      <c r="G5" s="139"/>
      <c r="H5" s="140">
        <f aca="true" t="shared" si="0" ref="H5:H16">SUM(E5-F5-G5)</f>
        <v>9.15</v>
      </c>
      <c r="I5" s="137">
        <v>10</v>
      </c>
      <c r="J5" s="138">
        <v>0.6</v>
      </c>
      <c r="K5" s="139">
        <v>0.1</v>
      </c>
      <c r="L5" s="140">
        <f aca="true" t="shared" si="1" ref="L5:L16">SUM(I5-J5-K5)</f>
        <v>9.3</v>
      </c>
      <c r="M5" s="137">
        <v>10</v>
      </c>
      <c r="N5" s="138">
        <v>0.15</v>
      </c>
      <c r="O5" s="139"/>
      <c r="P5" s="140">
        <f aca="true" t="shared" si="2" ref="P5:P16">SUM(M5-N5-O5)</f>
        <v>9.85</v>
      </c>
      <c r="Q5" s="154">
        <f aca="true" t="shared" si="3" ref="Q5:Q16">SUM(H5+L5+P5)</f>
        <v>28.300000000000004</v>
      </c>
      <c r="R5" s="3"/>
    </row>
    <row r="6" spans="1:18" ht="15">
      <c r="A6" s="179">
        <v>2</v>
      </c>
      <c r="B6" s="157" t="s">
        <v>145</v>
      </c>
      <c r="C6" s="153" t="s">
        <v>144</v>
      </c>
      <c r="D6" s="158">
        <v>43262</v>
      </c>
      <c r="E6" s="137">
        <v>10</v>
      </c>
      <c r="F6" s="138">
        <v>0.35</v>
      </c>
      <c r="G6" s="139"/>
      <c r="H6" s="140">
        <f t="shared" si="0"/>
        <v>9.65</v>
      </c>
      <c r="I6" s="137">
        <v>9</v>
      </c>
      <c r="J6" s="138">
        <v>0.75</v>
      </c>
      <c r="K6" s="139"/>
      <c r="L6" s="140">
        <f t="shared" si="1"/>
        <v>8.25</v>
      </c>
      <c r="M6" s="137">
        <v>10</v>
      </c>
      <c r="N6" s="138">
        <v>0.15</v>
      </c>
      <c r="O6" s="139"/>
      <c r="P6" s="140">
        <f t="shared" si="2"/>
        <v>9.85</v>
      </c>
      <c r="Q6" s="154">
        <f t="shared" si="3"/>
        <v>27.75</v>
      </c>
      <c r="R6" s="3"/>
    </row>
    <row r="7" spans="1:18" ht="15">
      <c r="A7" s="179">
        <v>3</v>
      </c>
      <c r="B7" s="157" t="s">
        <v>191</v>
      </c>
      <c r="C7" s="153" t="s">
        <v>190</v>
      </c>
      <c r="D7" s="158">
        <v>43313</v>
      </c>
      <c r="E7" s="137">
        <v>10</v>
      </c>
      <c r="F7" s="138">
        <v>0.7</v>
      </c>
      <c r="G7" s="139"/>
      <c r="H7" s="140">
        <f t="shared" si="0"/>
        <v>9.3</v>
      </c>
      <c r="I7" s="137">
        <v>10</v>
      </c>
      <c r="J7" s="138">
        <v>1.075</v>
      </c>
      <c r="K7" s="139"/>
      <c r="L7" s="140">
        <f t="shared" si="1"/>
        <v>8.925</v>
      </c>
      <c r="M7" s="137">
        <v>10</v>
      </c>
      <c r="N7" s="138">
        <v>0.5</v>
      </c>
      <c r="O7" s="139"/>
      <c r="P7" s="140">
        <f t="shared" si="2"/>
        <v>9.5</v>
      </c>
      <c r="Q7" s="154">
        <f t="shared" si="3"/>
        <v>27.725</v>
      </c>
      <c r="R7" s="3"/>
    </row>
    <row r="8" spans="1:18" ht="15">
      <c r="A8" s="15">
        <v>4</v>
      </c>
      <c r="B8" s="91" t="s">
        <v>146</v>
      </c>
      <c r="C8" s="54" t="s">
        <v>144</v>
      </c>
      <c r="D8" s="52">
        <v>43578</v>
      </c>
      <c r="E8" s="17">
        <v>10</v>
      </c>
      <c r="F8" s="18">
        <v>0.3</v>
      </c>
      <c r="G8" s="19"/>
      <c r="H8" s="20">
        <f t="shared" si="0"/>
        <v>9.7</v>
      </c>
      <c r="I8" s="17">
        <v>9</v>
      </c>
      <c r="J8" s="18">
        <v>0.95</v>
      </c>
      <c r="K8" s="19"/>
      <c r="L8" s="20">
        <f t="shared" si="1"/>
        <v>8.05</v>
      </c>
      <c r="M8" s="17">
        <v>10</v>
      </c>
      <c r="N8" s="18">
        <v>0.25</v>
      </c>
      <c r="O8" s="19"/>
      <c r="P8" s="20">
        <f t="shared" si="2"/>
        <v>9.75</v>
      </c>
      <c r="Q8" s="21">
        <f t="shared" si="3"/>
        <v>27.5</v>
      </c>
      <c r="R8" s="3"/>
    </row>
    <row r="9" spans="1:18" ht="15">
      <c r="A9" s="15">
        <v>5</v>
      </c>
      <c r="B9" s="91" t="s">
        <v>194</v>
      </c>
      <c r="C9" s="54" t="s">
        <v>190</v>
      </c>
      <c r="D9" s="52">
        <v>43668</v>
      </c>
      <c r="E9" s="17">
        <v>10</v>
      </c>
      <c r="F9" s="18">
        <v>0.8</v>
      </c>
      <c r="G9" s="19"/>
      <c r="H9" s="20">
        <f t="shared" si="0"/>
        <v>9.2</v>
      </c>
      <c r="I9" s="17">
        <v>10</v>
      </c>
      <c r="J9" s="18">
        <v>1.175</v>
      </c>
      <c r="K9" s="19">
        <v>0.1</v>
      </c>
      <c r="L9" s="20">
        <f t="shared" si="1"/>
        <v>8.725</v>
      </c>
      <c r="M9" s="17">
        <v>10</v>
      </c>
      <c r="N9" s="18">
        <v>0.65</v>
      </c>
      <c r="O9" s="19"/>
      <c r="P9" s="20">
        <f t="shared" si="2"/>
        <v>9.35</v>
      </c>
      <c r="Q9" s="21">
        <f t="shared" si="3"/>
        <v>27.275</v>
      </c>
      <c r="R9" s="3"/>
    </row>
    <row r="10" spans="1:18" ht="15">
      <c r="A10" s="15">
        <v>6</v>
      </c>
      <c r="B10" s="91" t="s">
        <v>40</v>
      </c>
      <c r="C10" s="54" t="s">
        <v>31</v>
      </c>
      <c r="D10" s="52">
        <v>43203</v>
      </c>
      <c r="E10" s="17">
        <v>10</v>
      </c>
      <c r="F10" s="18">
        <v>0.65</v>
      </c>
      <c r="G10" s="19"/>
      <c r="H10" s="20">
        <f t="shared" si="0"/>
        <v>9.35</v>
      </c>
      <c r="I10" s="17">
        <v>10</v>
      </c>
      <c r="J10" s="18">
        <v>1.4</v>
      </c>
      <c r="K10" s="19"/>
      <c r="L10" s="20">
        <f t="shared" si="1"/>
        <v>8.6</v>
      </c>
      <c r="M10" s="17">
        <v>10</v>
      </c>
      <c r="N10" s="18">
        <v>0.7</v>
      </c>
      <c r="O10" s="19"/>
      <c r="P10" s="20">
        <f t="shared" si="2"/>
        <v>9.3</v>
      </c>
      <c r="Q10" s="21">
        <f t="shared" si="3"/>
        <v>27.25</v>
      </c>
      <c r="R10" s="3"/>
    </row>
    <row r="11" spans="1:18" ht="15">
      <c r="A11" s="15">
        <v>7</v>
      </c>
      <c r="B11" s="91" t="s">
        <v>143</v>
      </c>
      <c r="C11" s="54" t="s">
        <v>144</v>
      </c>
      <c r="D11" s="52">
        <v>43307</v>
      </c>
      <c r="E11" s="17">
        <v>10</v>
      </c>
      <c r="F11" s="18">
        <v>0.45</v>
      </c>
      <c r="G11" s="19"/>
      <c r="H11" s="20">
        <f t="shared" si="0"/>
        <v>9.55</v>
      </c>
      <c r="I11" s="17">
        <v>9</v>
      </c>
      <c r="J11" s="18">
        <v>0.9</v>
      </c>
      <c r="K11" s="19"/>
      <c r="L11" s="20">
        <f t="shared" si="1"/>
        <v>8.1</v>
      </c>
      <c r="M11" s="17">
        <v>10</v>
      </c>
      <c r="N11" s="18">
        <v>0.5</v>
      </c>
      <c r="O11" s="19"/>
      <c r="P11" s="20">
        <f t="shared" si="2"/>
        <v>9.5</v>
      </c>
      <c r="Q11" s="21">
        <f t="shared" si="3"/>
        <v>27.15</v>
      </c>
      <c r="R11" s="3"/>
    </row>
    <row r="12" spans="1:18" ht="15">
      <c r="A12" s="15">
        <v>8</v>
      </c>
      <c r="B12" s="91" t="s">
        <v>192</v>
      </c>
      <c r="C12" s="54" t="s">
        <v>190</v>
      </c>
      <c r="D12" s="52">
        <v>43311</v>
      </c>
      <c r="E12" s="17">
        <v>9</v>
      </c>
      <c r="F12" s="18">
        <v>0.5</v>
      </c>
      <c r="G12" s="19"/>
      <c r="H12" s="20">
        <f t="shared" si="0"/>
        <v>8.5</v>
      </c>
      <c r="I12" s="17">
        <v>10</v>
      </c>
      <c r="J12" s="18">
        <v>0.8</v>
      </c>
      <c r="K12" s="19"/>
      <c r="L12" s="20">
        <f t="shared" si="1"/>
        <v>9.2</v>
      </c>
      <c r="M12" s="17">
        <v>10</v>
      </c>
      <c r="N12" s="18">
        <v>1</v>
      </c>
      <c r="O12" s="19"/>
      <c r="P12" s="20">
        <f t="shared" si="2"/>
        <v>9</v>
      </c>
      <c r="Q12" s="21">
        <f t="shared" si="3"/>
        <v>26.7</v>
      </c>
      <c r="R12" s="3"/>
    </row>
    <row r="13" spans="1:18" ht="15">
      <c r="A13" s="15">
        <v>9</v>
      </c>
      <c r="B13" s="91" t="s">
        <v>193</v>
      </c>
      <c r="C13" s="54" t="s">
        <v>190</v>
      </c>
      <c r="D13" s="52">
        <v>43734</v>
      </c>
      <c r="E13" s="17">
        <v>9</v>
      </c>
      <c r="F13" s="18">
        <v>1</v>
      </c>
      <c r="G13" s="19"/>
      <c r="H13" s="20">
        <f t="shared" si="0"/>
        <v>8</v>
      </c>
      <c r="I13" s="17">
        <v>10</v>
      </c>
      <c r="J13" s="18">
        <v>1.225</v>
      </c>
      <c r="K13" s="19">
        <v>0.1</v>
      </c>
      <c r="L13" s="20">
        <f t="shared" si="1"/>
        <v>8.675</v>
      </c>
      <c r="M13" s="17">
        <v>9.5</v>
      </c>
      <c r="N13" s="18">
        <v>0.35</v>
      </c>
      <c r="O13" s="19"/>
      <c r="P13" s="20">
        <f t="shared" si="2"/>
        <v>9.15</v>
      </c>
      <c r="Q13" s="21">
        <f t="shared" si="3"/>
        <v>25.825000000000003</v>
      </c>
      <c r="R13" s="3"/>
    </row>
    <row r="14" spans="1:18" ht="15">
      <c r="A14" s="15">
        <v>10</v>
      </c>
      <c r="B14" s="91" t="s">
        <v>102</v>
      </c>
      <c r="C14" s="54" t="s">
        <v>103</v>
      </c>
      <c r="D14" s="52">
        <v>43258</v>
      </c>
      <c r="E14" s="17">
        <v>10</v>
      </c>
      <c r="F14" s="18">
        <v>0.7</v>
      </c>
      <c r="G14" s="19"/>
      <c r="H14" s="20">
        <f t="shared" si="0"/>
        <v>9.3</v>
      </c>
      <c r="I14" s="17">
        <v>10</v>
      </c>
      <c r="J14" s="18">
        <v>0.6</v>
      </c>
      <c r="K14" s="19">
        <v>0.1</v>
      </c>
      <c r="L14" s="20">
        <f t="shared" si="1"/>
        <v>9.3</v>
      </c>
      <c r="M14" s="17">
        <v>10</v>
      </c>
      <c r="N14" s="18">
        <v>10</v>
      </c>
      <c r="O14" s="19"/>
      <c r="P14" s="20">
        <f t="shared" si="2"/>
        <v>0</v>
      </c>
      <c r="Q14" s="21">
        <f t="shared" si="3"/>
        <v>18.6</v>
      </c>
      <c r="R14" s="3"/>
    </row>
    <row r="15" spans="1:18" ht="15">
      <c r="A15" s="180">
        <v>11</v>
      </c>
      <c r="B15" s="181" t="s">
        <v>82</v>
      </c>
      <c r="C15" s="182" t="s">
        <v>83</v>
      </c>
      <c r="D15" s="183">
        <v>43529</v>
      </c>
      <c r="E15" s="184">
        <v>0</v>
      </c>
      <c r="F15" s="185">
        <v>0</v>
      </c>
      <c r="G15" s="186"/>
      <c r="H15" s="187">
        <f t="shared" si="0"/>
        <v>0</v>
      </c>
      <c r="I15" s="184">
        <v>0</v>
      </c>
      <c r="J15" s="185">
        <v>0</v>
      </c>
      <c r="K15" s="186"/>
      <c r="L15" s="187">
        <f t="shared" si="1"/>
        <v>0</v>
      </c>
      <c r="M15" s="184">
        <v>0</v>
      </c>
      <c r="N15" s="185">
        <v>0</v>
      </c>
      <c r="O15" s="186"/>
      <c r="P15" s="187">
        <f t="shared" si="2"/>
        <v>0</v>
      </c>
      <c r="Q15" s="188">
        <f t="shared" si="3"/>
        <v>0</v>
      </c>
      <c r="R15" s="3"/>
    </row>
    <row r="16" spans="1:18" ht="15">
      <c r="A16" s="180">
        <v>12</v>
      </c>
      <c r="B16" s="181" t="s">
        <v>84</v>
      </c>
      <c r="C16" s="182" t="s">
        <v>83</v>
      </c>
      <c r="D16" s="183">
        <v>43971</v>
      </c>
      <c r="E16" s="184">
        <v>0</v>
      </c>
      <c r="F16" s="185">
        <v>0</v>
      </c>
      <c r="G16" s="186"/>
      <c r="H16" s="187">
        <f t="shared" si="0"/>
        <v>0</v>
      </c>
      <c r="I16" s="184">
        <v>0</v>
      </c>
      <c r="J16" s="185">
        <v>0</v>
      </c>
      <c r="K16" s="186"/>
      <c r="L16" s="187">
        <f t="shared" si="1"/>
        <v>0</v>
      </c>
      <c r="M16" s="184">
        <v>0</v>
      </c>
      <c r="N16" s="185">
        <v>0</v>
      </c>
      <c r="O16" s="186"/>
      <c r="P16" s="187">
        <f t="shared" si="2"/>
        <v>0</v>
      </c>
      <c r="Q16" s="188">
        <f t="shared" si="3"/>
        <v>0</v>
      </c>
      <c r="R16" s="3"/>
    </row>
    <row r="20" spans="4:8" ht="15">
      <c r="D20" s="3"/>
      <c r="E20" s="270" t="s">
        <v>0</v>
      </c>
      <c r="F20" s="270"/>
      <c r="G20" s="270"/>
      <c r="H20" s="270"/>
    </row>
    <row r="21" spans="2:8" ht="30">
      <c r="B21" s="22" t="s">
        <v>3</v>
      </c>
      <c r="C21" s="22" t="s">
        <v>4</v>
      </c>
      <c r="D21" s="22" t="s">
        <v>5</v>
      </c>
      <c r="E21" s="5" t="s">
        <v>7</v>
      </c>
      <c r="F21" s="5" t="s">
        <v>8</v>
      </c>
      <c r="G21" s="5" t="s">
        <v>9</v>
      </c>
      <c r="H21" s="5" t="s">
        <v>10</v>
      </c>
    </row>
    <row r="22" spans="1:8" ht="15">
      <c r="A22" s="205">
        <v>1</v>
      </c>
      <c r="B22" s="189" t="s">
        <v>146</v>
      </c>
      <c r="C22" s="190" t="s">
        <v>144</v>
      </c>
      <c r="D22" s="191">
        <v>43578</v>
      </c>
      <c r="E22" s="192">
        <v>10</v>
      </c>
      <c r="F22" s="193">
        <v>0.3</v>
      </c>
      <c r="G22" s="194"/>
      <c r="H22" s="195">
        <f aca="true" t="shared" si="4" ref="H22:H33">SUM(E22-F22-G22)</f>
        <v>9.7</v>
      </c>
    </row>
    <row r="23" spans="1:8" ht="15">
      <c r="A23" s="179">
        <v>2</v>
      </c>
      <c r="B23" s="199" t="s">
        <v>145</v>
      </c>
      <c r="C23" s="200" t="s">
        <v>144</v>
      </c>
      <c r="D23" s="201">
        <v>43262</v>
      </c>
      <c r="E23" s="137">
        <v>10</v>
      </c>
      <c r="F23" s="138">
        <v>0.35</v>
      </c>
      <c r="G23" s="172"/>
      <c r="H23" s="202">
        <f t="shared" si="4"/>
        <v>9.65</v>
      </c>
    </row>
    <row r="24" spans="1:9" ht="15">
      <c r="A24" s="205">
        <v>3</v>
      </c>
      <c r="B24" s="196" t="s">
        <v>143</v>
      </c>
      <c r="C24" s="197" t="s">
        <v>144</v>
      </c>
      <c r="D24" s="198">
        <v>43307</v>
      </c>
      <c r="E24" s="192">
        <v>10</v>
      </c>
      <c r="F24" s="193">
        <v>0.45</v>
      </c>
      <c r="G24" s="194"/>
      <c r="H24" s="195">
        <f t="shared" si="4"/>
        <v>9.55</v>
      </c>
      <c r="I24" s="3"/>
    </row>
    <row r="25" spans="1:9" ht="15">
      <c r="A25" s="205">
        <v>4</v>
      </c>
      <c r="B25" s="196" t="s">
        <v>40</v>
      </c>
      <c r="C25" s="197" t="s">
        <v>31</v>
      </c>
      <c r="D25" s="198">
        <v>43203</v>
      </c>
      <c r="E25" s="192">
        <v>10</v>
      </c>
      <c r="F25" s="193">
        <v>0.65</v>
      </c>
      <c r="G25" s="194"/>
      <c r="H25" s="195">
        <f t="shared" si="4"/>
        <v>9.35</v>
      </c>
      <c r="I25" s="3"/>
    </row>
    <row r="26" spans="1:8" ht="15">
      <c r="A26" s="179">
        <v>5</v>
      </c>
      <c r="B26" s="199" t="s">
        <v>191</v>
      </c>
      <c r="C26" s="200" t="s">
        <v>190</v>
      </c>
      <c r="D26" s="201">
        <v>43313</v>
      </c>
      <c r="E26" s="137">
        <v>10</v>
      </c>
      <c r="F26" s="138">
        <v>0.7</v>
      </c>
      <c r="G26" s="172"/>
      <c r="H26" s="202">
        <f t="shared" si="4"/>
        <v>9.3</v>
      </c>
    </row>
    <row r="27" spans="1:8" ht="15">
      <c r="A27" s="205">
        <v>6</v>
      </c>
      <c r="B27" s="196" t="s">
        <v>102</v>
      </c>
      <c r="C27" s="197" t="s">
        <v>103</v>
      </c>
      <c r="D27" s="198">
        <v>43258</v>
      </c>
      <c r="E27" s="192">
        <v>10</v>
      </c>
      <c r="F27" s="193">
        <v>0.7</v>
      </c>
      <c r="G27" s="194"/>
      <c r="H27" s="195">
        <f t="shared" si="4"/>
        <v>9.3</v>
      </c>
    </row>
    <row r="28" spans="1:8" ht="15">
      <c r="A28" s="205">
        <v>7</v>
      </c>
      <c r="B28" s="196" t="s">
        <v>194</v>
      </c>
      <c r="C28" s="197" t="s">
        <v>190</v>
      </c>
      <c r="D28" s="198">
        <v>43668</v>
      </c>
      <c r="E28" s="192">
        <v>10</v>
      </c>
      <c r="F28" s="193">
        <v>0.8</v>
      </c>
      <c r="G28" s="194"/>
      <c r="H28" s="195">
        <f t="shared" si="4"/>
        <v>9.2</v>
      </c>
    </row>
    <row r="29" spans="1:8" ht="15">
      <c r="A29" s="179">
        <v>8</v>
      </c>
      <c r="B29" s="203" t="s">
        <v>189</v>
      </c>
      <c r="C29" s="200" t="s">
        <v>190</v>
      </c>
      <c r="D29" s="204">
        <v>43468</v>
      </c>
      <c r="E29" s="137">
        <v>10</v>
      </c>
      <c r="F29" s="138">
        <v>0.85</v>
      </c>
      <c r="G29" s="172"/>
      <c r="H29" s="202">
        <f t="shared" si="4"/>
        <v>9.15</v>
      </c>
    </row>
    <row r="30" spans="1:8" ht="15">
      <c r="A30" s="15">
        <v>9</v>
      </c>
      <c r="B30" s="91" t="s">
        <v>192</v>
      </c>
      <c r="C30" s="54" t="s">
        <v>190</v>
      </c>
      <c r="D30" s="52">
        <v>43311</v>
      </c>
      <c r="E30" s="17">
        <v>9</v>
      </c>
      <c r="F30" s="18">
        <v>0.5</v>
      </c>
      <c r="G30" s="19"/>
      <c r="H30" s="20">
        <f t="shared" si="4"/>
        <v>8.5</v>
      </c>
    </row>
    <row r="31" spans="1:8" ht="15">
      <c r="A31" s="15">
        <v>10</v>
      </c>
      <c r="B31" s="91" t="s">
        <v>193</v>
      </c>
      <c r="C31" s="54" t="s">
        <v>190</v>
      </c>
      <c r="D31" s="52">
        <v>43734</v>
      </c>
      <c r="E31" s="17">
        <v>9</v>
      </c>
      <c r="F31" s="18">
        <v>1</v>
      </c>
      <c r="G31" s="19"/>
      <c r="H31" s="20">
        <f t="shared" si="4"/>
        <v>8</v>
      </c>
    </row>
    <row r="32" spans="1:8" ht="15">
      <c r="A32" s="206">
        <v>11</v>
      </c>
      <c r="B32" s="181" t="s">
        <v>82</v>
      </c>
      <c r="C32" s="182" t="s">
        <v>83</v>
      </c>
      <c r="D32" s="183">
        <v>43529</v>
      </c>
      <c r="E32" s="184">
        <v>0</v>
      </c>
      <c r="F32" s="185">
        <v>0</v>
      </c>
      <c r="G32" s="186"/>
      <c r="H32" s="187">
        <f t="shared" si="4"/>
        <v>0</v>
      </c>
    </row>
    <row r="33" spans="1:8" ht="15">
      <c r="A33" s="180">
        <v>12</v>
      </c>
      <c r="B33" s="181" t="s">
        <v>84</v>
      </c>
      <c r="C33" s="182" t="s">
        <v>83</v>
      </c>
      <c r="D33" s="183">
        <v>43971</v>
      </c>
      <c r="E33" s="184">
        <v>0</v>
      </c>
      <c r="F33" s="185">
        <v>0</v>
      </c>
      <c r="G33" s="186"/>
      <c r="H33" s="187">
        <f t="shared" si="4"/>
        <v>0</v>
      </c>
    </row>
    <row r="34" spans="1:8" ht="15">
      <c r="A34" s="23"/>
      <c r="B34" s="24"/>
      <c r="C34" s="25"/>
      <c r="D34" s="26"/>
      <c r="E34" s="27"/>
      <c r="F34" s="28"/>
      <c r="G34" s="29"/>
      <c r="H34" s="30"/>
    </row>
    <row r="37" spans="4:8" ht="15">
      <c r="D37" s="3"/>
      <c r="E37" s="271" t="s">
        <v>1</v>
      </c>
      <c r="F37" s="271"/>
      <c r="G37" s="271"/>
      <c r="H37" s="271"/>
    </row>
    <row r="38" spans="2:8" ht="30">
      <c r="B38" s="4" t="s">
        <v>3</v>
      </c>
      <c r="C38" s="4" t="s">
        <v>4</v>
      </c>
      <c r="D38" s="4" t="s">
        <v>5</v>
      </c>
      <c r="E38" s="6" t="s">
        <v>7</v>
      </c>
      <c r="F38" s="6" t="s">
        <v>8</v>
      </c>
      <c r="G38" s="6" t="s">
        <v>9</v>
      </c>
      <c r="H38" s="6" t="s">
        <v>11</v>
      </c>
    </row>
    <row r="39" spans="1:8" ht="15">
      <c r="A39" s="179">
        <v>1</v>
      </c>
      <c r="B39" s="203" t="s">
        <v>189</v>
      </c>
      <c r="C39" s="200" t="s">
        <v>190</v>
      </c>
      <c r="D39" s="204">
        <v>43468</v>
      </c>
      <c r="E39" s="137">
        <v>10</v>
      </c>
      <c r="F39" s="138">
        <v>0.6</v>
      </c>
      <c r="G39" s="139">
        <v>0.1</v>
      </c>
      <c r="H39" s="202">
        <f>SUM(E39-F39-G39)</f>
        <v>9.3</v>
      </c>
    </row>
    <row r="40" spans="1:8" ht="15">
      <c r="A40" s="205">
        <v>2</v>
      </c>
      <c r="B40" s="189" t="s">
        <v>102</v>
      </c>
      <c r="C40" s="190" t="s">
        <v>103</v>
      </c>
      <c r="D40" s="191">
        <v>43258</v>
      </c>
      <c r="E40" s="192">
        <v>10</v>
      </c>
      <c r="F40" s="193">
        <v>0.6</v>
      </c>
      <c r="G40" s="194">
        <v>0.1</v>
      </c>
      <c r="H40" s="195">
        <f>SUM(E40-F40-G40)</f>
        <v>9.3</v>
      </c>
    </row>
    <row r="41" spans="1:8" ht="15">
      <c r="A41" s="205">
        <v>3</v>
      </c>
      <c r="B41" s="189" t="s">
        <v>192</v>
      </c>
      <c r="C41" s="190" t="s">
        <v>190</v>
      </c>
      <c r="D41" s="191">
        <v>43311</v>
      </c>
      <c r="E41" s="192">
        <v>10</v>
      </c>
      <c r="F41" s="193">
        <v>0.8</v>
      </c>
      <c r="G41" s="194"/>
      <c r="H41" s="195">
        <f aca="true" t="shared" si="5" ref="H41:H50">SUM(E41-F41-G41)</f>
        <v>9.2</v>
      </c>
    </row>
    <row r="42" spans="1:8" ht="15">
      <c r="A42" s="179">
        <v>4</v>
      </c>
      <c r="B42" s="199" t="s">
        <v>191</v>
      </c>
      <c r="C42" s="200" t="s">
        <v>190</v>
      </c>
      <c r="D42" s="201">
        <v>43313</v>
      </c>
      <c r="E42" s="137">
        <v>10</v>
      </c>
      <c r="F42" s="138">
        <v>1.075</v>
      </c>
      <c r="G42" s="172"/>
      <c r="H42" s="202">
        <f t="shared" si="5"/>
        <v>8.925</v>
      </c>
    </row>
    <row r="43" spans="1:8" ht="15">
      <c r="A43" s="205">
        <v>5</v>
      </c>
      <c r="B43" s="189" t="s">
        <v>194</v>
      </c>
      <c r="C43" s="190" t="s">
        <v>190</v>
      </c>
      <c r="D43" s="191">
        <v>43668</v>
      </c>
      <c r="E43" s="192">
        <v>10</v>
      </c>
      <c r="F43" s="193">
        <v>1.175</v>
      </c>
      <c r="G43" s="194">
        <v>0.1</v>
      </c>
      <c r="H43" s="195">
        <f t="shared" si="5"/>
        <v>8.725</v>
      </c>
    </row>
    <row r="44" spans="1:8" ht="15">
      <c r="A44" s="205">
        <v>6</v>
      </c>
      <c r="B44" s="189" t="s">
        <v>193</v>
      </c>
      <c r="C44" s="190" t="s">
        <v>190</v>
      </c>
      <c r="D44" s="191">
        <v>43734</v>
      </c>
      <c r="E44" s="192">
        <v>10</v>
      </c>
      <c r="F44" s="193">
        <v>1.225</v>
      </c>
      <c r="G44" s="194">
        <v>0.1</v>
      </c>
      <c r="H44" s="195">
        <f t="shared" si="5"/>
        <v>8.675</v>
      </c>
    </row>
    <row r="45" spans="1:8" ht="15">
      <c r="A45" s="205">
        <v>7</v>
      </c>
      <c r="B45" s="189" t="s">
        <v>40</v>
      </c>
      <c r="C45" s="190" t="s">
        <v>31</v>
      </c>
      <c r="D45" s="191">
        <v>43203</v>
      </c>
      <c r="E45" s="192">
        <v>10</v>
      </c>
      <c r="F45" s="193">
        <v>1.4</v>
      </c>
      <c r="G45" s="194"/>
      <c r="H45" s="195">
        <f t="shared" si="5"/>
        <v>8.6</v>
      </c>
    </row>
    <row r="46" spans="1:8" ht="15">
      <c r="A46" s="179">
        <v>8</v>
      </c>
      <c r="B46" s="199" t="s">
        <v>145</v>
      </c>
      <c r="C46" s="200" t="s">
        <v>144</v>
      </c>
      <c r="D46" s="201">
        <v>43262</v>
      </c>
      <c r="E46" s="137">
        <v>9</v>
      </c>
      <c r="F46" s="138">
        <v>0.75</v>
      </c>
      <c r="G46" s="172"/>
      <c r="H46" s="202">
        <f t="shared" si="5"/>
        <v>8.25</v>
      </c>
    </row>
    <row r="47" spans="1:8" ht="15">
      <c r="A47" s="15">
        <v>9</v>
      </c>
      <c r="B47" s="91" t="s">
        <v>143</v>
      </c>
      <c r="C47" s="54" t="s">
        <v>144</v>
      </c>
      <c r="D47" s="52">
        <v>43307</v>
      </c>
      <c r="E47" s="17">
        <v>9</v>
      </c>
      <c r="F47" s="18">
        <v>0.9</v>
      </c>
      <c r="G47" s="19"/>
      <c r="H47" s="20">
        <f t="shared" si="5"/>
        <v>8.1</v>
      </c>
    </row>
    <row r="48" spans="1:8" ht="15">
      <c r="A48" s="15">
        <v>10</v>
      </c>
      <c r="B48" s="91" t="s">
        <v>146</v>
      </c>
      <c r="C48" s="54" t="s">
        <v>144</v>
      </c>
      <c r="D48" s="52">
        <v>43578</v>
      </c>
      <c r="E48" s="17">
        <v>9</v>
      </c>
      <c r="F48" s="18">
        <v>0.95</v>
      </c>
      <c r="G48" s="19"/>
      <c r="H48" s="20">
        <f t="shared" si="5"/>
        <v>8.05</v>
      </c>
    </row>
    <row r="49" spans="1:8" ht="15">
      <c r="A49" s="180">
        <v>11</v>
      </c>
      <c r="B49" s="181" t="s">
        <v>82</v>
      </c>
      <c r="C49" s="182" t="s">
        <v>83</v>
      </c>
      <c r="D49" s="183">
        <v>43529</v>
      </c>
      <c r="E49" s="184">
        <v>0</v>
      </c>
      <c r="F49" s="185">
        <v>0</v>
      </c>
      <c r="G49" s="186"/>
      <c r="H49" s="187">
        <f t="shared" si="5"/>
        <v>0</v>
      </c>
    </row>
    <row r="50" spans="1:8" ht="15">
      <c r="A50" s="180">
        <v>12</v>
      </c>
      <c r="B50" s="181" t="s">
        <v>84</v>
      </c>
      <c r="C50" s="182" t="s">
        <v>83</v>
      </c>
      <c r="D50" s="183">
        <v>43971</v>
      </c>
      <c r="E50" s="184">
        <v>0</v>
      </c>
      <c r="F50" s="185">
        <v>0</v>
      </c>
      <c r="G50" s="186"/>
      <c r="H50" s="187">
        <f t="shared" si="5"/>
        <v>0</v>
      </c>
    </row>
    <row r="51" spans="1:8" ht="15">
      <c r="A51" s="23"/>
      <c r="B51" s="24"/>
      <c r="C51" s="25"/>
      <c r="D51" s="26"/>
      <c r="E51" s="31"/>
      <c r="F51" s="28"/>
      <c r="G51" s="29"/>
      <c r="H51" s="30"/>
    </row>
    <row r="52" spans="1:8" ht="15">
      <c r="A52" s="23"/>
      <c r="B52" s="24"/>
      <c r="C52" s="25"/>
      <c r="D52" s="26"/>
      <c r="E52" s="31"/>
      <c r="F52" s="28"/>
      <c r="G52" s="29"/>
      <c r="H52" s="30"/>
    </row>
    <row r="53" spans="1:8" ht="15">
      <c r="A53" s="23"/>
      <c r="B53" s="24"/>
      <c r="C53" s="25"/>
      <c r="D53" s="26"/>
      <c r="E53" s="31"/>
      <c r="F53" s="28"/>
      <c r="G53" s="29"/>
      <c r="H53" s="30"/>
    </row>
    <row r="54" spans="4:8" ht="15">
      <c r="D54" s="3"/>
      <c r="E54" s="272" t="s">
        <v>2</v>
      </c>
      <c r="F54" s="272"/>
      <c r="G54" s="272"/>
      <c r="H54" s="272"/>
    </row>
    <row r="55" spans="2:8" ht="30">
      <c r="B55" s="32" t="s">
        <v>3</v>
      </c>
      <c r="C55" s="32" t="s">
        <v>4</v>
      </c>
      <c r="D55" s="32" t="s">
        <v>5</v>
      </c>
      <c r="E55" s="33" t="s">
        <v>7</v>
      </c>
      <c r="F55" s="33" t="s">
        <v>12</v>
      </c>
      <c r="G55" s="33" t="s">
        <v>9</v>
      </c>
      <c r="H55" s="33" t="s">
        <v>13</v>
      </c>
    </row>
    <row r="56" spans="1:12" ht="15">
      <c r="A56" s="179">
        <v>1</v>
      </c>
      <c r="B56" s="203" t="s">
        <v>189</v>
      </c>
      <c r="C56" s="200" t="s">
        <v>190</v>
      </c>
      <c r="D56" s="204">
        <v>43468</v>
      </c>
      <c r="E56" s="137">
        <v>10</v>
      </c>
      <c r="F56" s="138">
        <v>0.15</v>
      </c>
      <c r="G56" s="172"/>
      <c r="H56" s="202">
        <f>SUM(E56-F56-G56)</f>
        <v>9.85</v>
      </c>
      <c r="I56" s="3"/>
      <c r="L56" s="23"/>
    </row>
    <row r="57" spans="1:9" ht="15">
      <c r="A57" s="179">
        <v>2</v>
      </c>
      <c r="B57" s="199" t="s">
        <v>145</v>
      </c>
      <c r="C57" s="200" t="s">
        <v>144</v>
      </c>
      <c r="D57" s="201">
        <v>43262</v>
      </c>
      <c r="E57" s="137">
        <v>10</v>
      </c>
      <c r="F57" s="138">
        <v>0.15</v>
      </c>
      <c r="G57" s="172"/>
      <c r="H57" s="202">
        <f>SUM(E57-F57-G57)</f>
        <v>9.85</v>
      </c>
      <c r="I57" s="3"/>
    </row>
    <row r="58" spans="1:9" ht="15">
      <c r="A58" s="205">
        <v>3</v>
      </c>
      <c r="B58" s="189" t="s">
        <v>146</v>
      </c>
      <c r="C58" s="190" t="s">
        <v>144</v>
      </c>
      <c r="D58" s="191">
        <v>43578</v>
      </c>
      <c r="E58" s="192">
        <v>10</v>
      </c>
      <c r="F58" s="193">
        <v>0.25</v>
      </c>
      <c r="G58" s="194"/>
      <c r="H58" s="195">
        <f aca="true" t="shared" si="6" ref="H58:H67">SUM(E58-F58-G58)</f>
        <v>9.75</v>
      </c>
      <c r="I58" s="3"/>
    </row>
    <row r="59" spans="1:9" ht="15">
      <c r="A59" s="179">
        <v>4</v>
      </c>
      <c r="B59" s="199" t="s">
        <v>191</v>
      </c>
      <c r="C59" s="200" t="s">
        <v>190</v>
      </c>
      <c r="D59" s="201">
        <v>43313</v>
      </c>
      <c r="E59" s="137">
        <v>10</v>
      </c>
      <c r="F59" s="138">
        <v>0.5</v>
      </c>
      <c r="G59" s="172"/>
      <c r="H59" s="202">
        <f t="shared" si="6"/>
        <v>9.5</v>
      </c>
      <c r="I59" s="3"/>
    </row>
    <row r="60" spans="1:9" ht="15">
      <c r="A60" s="205">
        <v>5</v>
      </c>
      <c r="B60" s="189" t="s">
        <v>143</v>
      </c>
      <c r="C60" s="190" t="s">
        <v>144</v>
      </c>
      <c r="D60" s="191">
        <v>43307</v>
      </c>
      <c r="E60" s="192">
        <v>10</v>
      </c>
      <c r="F60" s="193">
        <v>0.5</v>
      </c>
      <c r="G60" s="194"/>
      <c r="H60" s="195">
        <f t="shared" si="6"/>
        <v>9.5</v>
      </c>
      <c r="I60" s="3"/>
    </row>
    <row r="61" spans="1:9" ht="15">
      <c r="A61" s="205">
        <v>6</v>
      </c>
      <c r="B61" s="189" t="s">
        <v>194</v>
      </c>
      <c r="C61" s="190" t="s">
        <v>190</v>
      </c>
      <c r="D61" s="191">
        <v>43668</v>
      </c>
      <c r="E61" s="192">
        <v>10</v>
      </c>
      <c r="F61" s="193">
        <v>0.65</v>
      </c>
      <c r="G61" s="194"/>
      <c r="H61" s="195">
        <f t="shared" si="6"/>
        <v>9.35</v>
      </c>
      <c r="I61" s="3"/>
    </row>
    <row r="62" spans="1:9" ht="15">
      <c r="A62" s="205">
        <v>7</v>
      </c>
      <c r="B62" s="189" t="s">
        <v>40</v>
      </c>
      <c r="C62" s="190" t="s">
        <v>31</v>
      </c>
      <c r="D62" s="191">
        <v>43203</v>
      </c>
      <c r="E62" s="192">
        <v>10</v>
      </c>
      <c r="F62" s="193">
        <v>0.7</v>
      </c>
      <c r="G62" s="194"/>
      <c r="H62" s="195">
        <f t="shared" si="6"/>
        <v>9.3</v>
      </c>
      <c r="I62" s="3"/>
    </row>
    <row r="63" spans="1:9" ht="15">
      <c r="A63" s="205">
        <v>8</v>
      </c>
      <c r="B63" s="189" t="s">
        <v>193</v>
      </c>
      <c r="C63" s="190" t="s">
        <v>190</v>
      </c>
      <c r="D63" s="191">
        <v>43734</v>
      </c>
      <c r="E63" s="192">
        <v>9.5</v>
      </c>
      <c r="F63" s="193">
        <v>0.35</v>
      </c>
      <c r="G63" s="194"/>
      <c r="H63" s="195">
        <f t="shared" si="6"/>
        <v>9.15</v>
      </c>
      <c r="I63" s="3"/>
    </row>
    <row r="64" spans="1:8" ht="15">
      <c r="A64" s="15">
        <v>9</v>
      </c>
      <c r="B64" s="91" t="s">
        <v>192</v>
      </c>
      <c r="C64" s="54" t="s">
        <v>190</v>
      </c>
      <c r="D64" s="52">
        <v>43311</v>
      </c>
      <c r="E64" s="17">
        <v>10</v>
      </c>
      <c r="F64" s="18">
        <v>1</v>
      </c>
      <c r="G64" s="19"/>
      <c r="H64" s="20">
        <f t="shared" si="6"/>
        <v>9</v>
      </c>
    </row>
    <row r="65" spans="1:8" ht="15">
      <c r="A65" s="15">
        <v>10</v>
      </c>
      <c r="B65" s="91" t="s">
        <v>102</v>
      </c>
      <c r="C65" s="54" t="s">
        <v>103</v>
      </c>
      <c r="D65" s="52">
        <v>43258</v>
      </c>
      <c r="E65" s="17">
        <v>10</v>
      </c>
      <c r="F65" s="18">
        <v>10</v>
      </c>
      <c r="G65" s="19"/>
      <c r="H65" s="20">
        <f t="shared" si="6"/>
        <v>0</v>
      </c>
    </row>
    <row r="66" spans="1:8" ht="15">
      <c r="A66" s="206">
        <v>11</v>
      </c>
      <c r="B66" s="181" t="s">
        <v>82</v>
      </c>
      <c r="C66" s="182" t="s">
        <v>83</v>
      </c>
      <c r="D66" s="183">
        <v>43529</v>
      </c>
      <c r="E66" s="184">
        <v>0</v>
      </c>
      <c r="F66" s="185">
        <v>0</v>
      </c>
      <c r="G66" s="186"/>
      <c r="H66" s="187">
        <f t="shared" si="6"/>
        <v>0</v>
      </c>
    </row>
    <row r="67" spans="1:8" ht="15">
      <c r="A67" s="180">
        <v>12</v>
      </c>
      <c r="B67" s="181" t="s">
        <v>84</v>
      </c>
      <c r="C67" s="182" t="s">
        <v>83</v>
      </c>
      <c r="D67" s="183">
        <v>43971</v>
      </c>
      <c r="E67" s="184">
        <v>0</v>
      </c>
      <c r="F67" s="185">
        <v>0</v>
      </c>
      <c r="G67" s="186"/>
      <c r="H67" s="187">
        <f t="shared" si="6"/>
        <v>0</v>
      </c>
    </row>
    <row r="68" spans="1:8" ht="15">
      <c r="A68" s="23"/>
      <c r="B68" s="24"/>
      <c r="C68" s="25"/>
      <c r="D68" s="26"/>
      <c r="E68" s="31"/>
      <c r="F68" s="28"/>
      <c r="G68" s="29"/>
      <c r="H68" s="30"/>
    </row>
    <row r="71" spans="3:8" ht="15">
      <c r="C71" s="34"/>
      <c r="E71" s="273" t="s">
        <v>15</v>
      </c>
      <c r="F71" s="273"/>
      <c r="G71" s="273"/>
      <c r="H71" s="273"/>
    </row>
    <row r="72" spans="2:8" ht="30">
      <c r="B72" s="22" t="s">
        <v>3</v>
      </c>
      <c r="C72" s="4" t="s">
        <v>4</v>
      </c>
      <c r="D72" s="22" t="s">
        <v>5</v>
      </c>
      <c r="E72" s="35" t="s">
        <v>7</v>
      </c>
      <c r="F72" s="35" t="s">
        <v>12</v>
      </c>
      <c r="G72" s="35" t="s">
        <v>9</v>
      </c>
      <c r="H72" s="35" t="s">
        <v>17</v>
      </c>
    </row>
    <row r="73" spans="1:9" ht="15">
      <c r="A73" s="205">
        <v>1</v>
      </c>
      <c r="B73" s="189" t="s">
        <v>145</v>
      </c>
      <c r="C73" s="190" t="s">
        <v>144</v>
      </c>
      <c r="D73" s="191">
        <v>43262</v>
      </c>
      <c r="E73" s="192">
        <v>10</v>
      </c>
      <c r="F73" s="193">
        <v>0.3</v>
      </c>
      <c r="G73" s="194"/>
      <c r="H73" s="195">
        <f>SUM(E73-F73-G73)</f>
        <v>9.7</v>
      </c>
      <c r="I73" s="3"/>
    </row>
    <row r="74" spans="1:9" ht="15">
      <c r="A74" s="205">
        <v>2</v>
      </c>
      <c r="B74" s="189" t="s">
        <v>146</v>
      </c>
      <c r="C74" s="190" t="s">
        <v>144</v>
      </c>
      <c r="D74" s="191">
        <v>43578</v>
      </c>
      <c r="E74" s="192">
        <v>10</v>
      </c>
      <c r="F74" s="193">
        <v>0.4</v>
      </c>
      <c r="G74" s="194"/>
      <c r="H74" s="195">
        <f>SUM(E74-F74-G74)</f>
        <v>9.6</v>
      </c>
      <c r="I74" s="3"/>
    </row>
    <row r="75" spans="1:8" ht="15">
      <c r="A75" s="205">
        <v>3</v>
      </c>
      <c r="B75" s="189" t="s">
        <v>143</v>
      </c>
      <c r="C75" s="190" t="s">
        <v>144</v>
      </c>
      <c r="D75" s="191">
        <v>43307</v>
      </c>
      <c r="E75" s="192">
        <v>10</v>
      </c>
      <c r="F75" s="193">
        <v>0.5</v>
      </c>
      <c r="G75" s="194"/>
      <c r="H75" s="195">
        <f>SUM(E75-F75-G75)</f>
        <v>9.5</v>
      </c>
    </row>
    <row r="76" spans="1:8" ht="15">
      <c r="A76" s="205">
        <v>4</v>
      </c>
      <c r="B76" s="189" t="s">
        <v>102</v>
      </c>
      <c r="C76" s="190" t="s">
        <v>103</v>
      </c>
      <c r="D76" s="191">
        <v>43258</v>
      </c>
      <c r="E76" s="192">
        <v>10</v>
      </c>
      <c r="F76" s="193">
        <v>0.7</v>
      </c>
      <c r="G76" s="194"/>
      <c r="H76" s="195">
        <f>SUM(E76-F76-G76)</f>
        <v>9.3</v>
      </c>
    </row>
    <row r="77" spans="1:8" ht="15">
      <c r="A77" s="205">
        <v>5</v>
      </c>
      <c r="B77" s="189" t="s">
        <v>40</v>
      </c>
      <c r="C77" s="190" t="s">
        <v>31</v>
      </c>
      <c r="D77" s="191">
        <v>43203</v>
      </c>
      <c r="E77" s="192">
        <v>10</v>
      </c>
      <c r="F77" s="193">
        <v>0.75</v>
      </c>
      <c r="G77" s="207"/>
      <c r="H77" s="208">
        <f>SUM(E77-F77-G77)</f>
        <v>9.25</v>
      </c>
    </row>
  </sheetData>
  <mergeCells count="9">
    <mergeCell ref="A1:Q1"/>
    <mergeCell ref="E20:H20"/>
    <mergeCell ref="E37:H37"/>
    <mergeCell ref="E54:H54"/>
    <mergeCell ref="E71:H71"/>
    <mergeCell ref="B2:Q2"/>
    <mergeCell ref="E3:H3"/>
    <mergeCell ref="I3:L3"/>
    <mergeCell ref="M3:P3"/>
  </mergeCells>
  <dataValidations count="1">
    <dataValidation type="custom" allowBlank="1" showInputMessage="1" showErrorMessage="1" sqref="H39:H53 H22:H34 L5:L16 P5:P16 H5:H16 H73:H77 H56:H68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1"/>
  <sheetViews>
    <sheetView workbookViewId="0" topLeftCell="A1">
      <selection activeCell="M406" sqref="M406"/>
    </sheetView>
  </sheetViews>
  <sheetFormatPr defaultColWidth="9.140625" defaultRowHeight="15"/>
  <cols>
    <col min="1" max="1" width="3.00390625" style="1" customWidth="1"/>
    <col min="2" max="2" width="30.57421875" style="1" bestFit="1" customWidth="1"/>
    <col min="3" max="3" width="31.421875" style="1" bestFit="1" customWidth="1"/>
    <col min="4" max="4" width="10.7109375" style="3" bestFit="1" customWidth="1"/>
    <col min="5" max="5" width="5.57421875" style="1" bestFit="1" customWidth="1"/>
    <col min="6" max="8" width="6.57421875" style="1" bestFit="1" customWidth="1"/>
    <col min="9" max="10" width="5.57421875" style="1" bestFit="1" customWidth="1"/>
    <col min="11" max="12" width="6.57421875" style="1" bestFit="1" customWidth="1"/>
    <col min="13" max="13" width="5.57421875" style="1" bestFit="1" customWidth="1"/>
    <col min="14" max="16" width="6.57421875" style="1" bestFit="1" customWidth="1"/>
    <col min="17" max="17" width="8.00390625" style="1" customWidth="1"/>
    <col min="18" max="21" width="9.140625" style="1" hidden="1" customWidth="1"/>
    <col min="22" max="16384" width="9.140625" style="1" customWidth="1"/>
  </cols>
  <sheetData>
    <row r="1" spans="1:21" ht="18.75">
      <c r="A1" s="48"/>
      <c r="B1" s="269" t="s">
        <v>18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.75">
      <c r="A2" s="48"/>
      <c r="B2" s="269" t="s">
        <v>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48"/>
      <c r="S2" s="48"/>
      <c r="T2" s="48"/>
      <c r="U2" s="48"/>
    </row>
    <row r="3" spans="2:16" ht="15">
      <c r="B3" s="2" t="s">
        <v>16</v>
      </c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2</v>
      </c>
      <c r="N3" s="278"/>
      <c r="O3" s="278"/>
      <c r="P3" s="278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7" ht="16.5" customHeight="1">
      <c r="A5" s="209">
        <v>1</v>
      </c>
      <c r="B5" s="152" t="s">
        <v>152</v>
      </c>
      <c r="C5" s="153" t="s">
        <v>144</v>
      </c>
      <c r="D5" s="156">
        <v>41789</v>
      </c>
      <c r="E5" s="146">
        <v>10</v>
      </c>
      <c r="F5" s="138">
        <v>0.6</v>
      </c>
      <c r="G5" s="139"/>
      <c r="H5" s="140">
        <f aca="true" t="shared" si="0" ref="H5:H36">SUM(E5-F5-G5)</f>
        <v>9.4</v>
      </c>
      <c r="I5" s="137">
        <v>10</v>
      </c>
      <c r="J5" s="138">
        <v>0.825</v>
      </c>
      <c r="K5" s="139">
        <v>0.1</v>
      </c>
      <c r="L5" s="140">
        <f aca="true" t="shared" si="1" ref="L5:L36">SUM(I5-J5-K5)</f>
        <v>9.075000000000001</v>
      </c>
      <c r="M5" s="137">
        <v>10</v>
      </c>
      <c r="N5" s="138">
        <v>0.05</v>
      </c>
      <c r="O5" s="139"/>
      <c r="P5" s="140">
        <f aca="true" t="shared" si="2" ref="P5:P36">SUM(M5-N5-O5)</f>
        <v>9.95</v>
      </c>
      <c r="Q5" s="154">
        <f aca="true" t="shared" si="3" ref="Q5:Q36">SUM(H5+L5+P5)</f>
        <v>28.425</v>
      </c>
    </row>
    <row r="6" spans="1:22" ht="14.25" customHeight="1">
      <c r="A6" s="209">
        <v>2</v>
      </c>
      <c r="B6" s="163" t="s">
        <v>163</v>
      </c>
      <c r="C6" s="164" t="s">
        <v>144</v>
      </c>
      <c r="D6" s="165">
        <v>42156</v>
      </c>
      <c r="E6" s="146">
        <v>10</v>
      </c>
      <c r="F6" s="138">
        <v>0.35</v>
      </c>
      <c r="G6" s="139"/>
      <c r="H6" s="140">
        <f t="shared" si="0"/>
        <v>9.65</v>
      </c>
      <c r="I6" s="137">
        <v>10</v>
      </c>
      <c r="J6" s="138">
        <v>0.85</v>
      </c>
      <c r="K6" s="139"/>
      <c r="L6" s="140">
        <f t="shared" si="1"/>
        <v>9.15</v>
      </c>
      <c r="M6" s="137">
        <v>10</v>
      </c>
      <c r="N6" s="138">
        <v>0.5</v>
      </c>
      <c r="O6" s="139"/>
      <c r="P6" s="140">
        <f t="shared" si="2"/>
        <v>9.5</v>
      </c>
      <c r="Q6" s="154">
        <f t="shared" si="3"/>
        <v>28.3</v>
      </c>
      <c r="V6" s="3"/>
    </row>
    <row r="7" spans="1:22" ht="15">
      <c r="A7" s="209">
        <v>3</v>
      </c>
      <c r="B7" s="152" t="s">
        <v>202</v>
      </c>
      <c r="C7" s="153" t="s">
        <v>83</v>
      </c>
      <c r="D7" s="156">
        <v>41799</v>
      </c>
      <c r="E7" s="146">
        <v>10</v>
      </c>
      <c r="F7" s="138">
        <v>0.6</v>
      </c>
      <c r="G7" s="139">
        <v>0.1</v>
      </c>
      <c r="H7" s="140">
        <f t="shared" si="0"/>
        <v>9.3</v>
      </c>
      <c r="I7" s="137">
        <v>10</v>
      </c>
      <c r="J7" s="138">
        <v>1.05</v>
      </c>
      <c r="K7" s="139"/>
      <c r="L7" s="140">
        <f t="shared" si="1"/>
        <v>8.95</v>
      </c>
      <c r="M7" s="137">
        <v>10</v>
      </c>
      <c r="N7" s="138">
        <v>0.05</v>
      </c>
      <c r="O7" s="139"/>
      <c r="P7" s="140">
        <f t="shared" si="2"/>
        <v>9.95</v>
      </c>
      <c r="Q7" s="154">
        <f t="shared" si="3"/>
        <v>28.2</v>
      </c>
      <c r="V7" s="3"/>
    </row>
    <row r="8" spans="1:22" ht="15">
      <c r="A8" s="50">
        <v>4</v>
      </c>
      <c r="B8" s="92" t="s">
        <v>160</v>
      </c>
      <c r="C8" s="107" t="s">
        <v>144</v>
      </c>
      <c r="D8" s="53">
        <v>42323</v>
      </c>
      <c r="E8" s="51">
        <v>10</v>
      </c>
      <c r="F8" s="18">
        <v>0.3</v>
      </c>
      <c r="G8" s="19"/>
      <c r="H8" s="20">
        <f t="shared" si="0"/>
        <v>9.7</v>
      </c>
      <c r="I8" s="17">
        <v>10</v>
      </c>
      <c r="J8" s="18">
        <v>1.075</v>
      </c>
      <c r="K8" s="19">
        <v>0.1</v>
      </c>
      <c r="L8" s="20">
        <f t="shared" si="1"/>
        <v>8.825000000000001</v>
      </c>
      <c r="M8" s="17">
        <v>10</v>
      </c>
      <c r="N8" s="18">
        <v>0.35</v>
      </c>
      <c r="O8" s="19"/>
      <c r="P8" s="20">
        <f t="shared" si="2"/>
        <v>9.65</v>
      </c>
      <c r="Q8" s="21">
        <f t="shared" si="3"/>
        <v>28.174999999999997</v>
      </c>
      <c r="V8" s="3"/>
    </row>
    <row r="9" spans="1:22" ht="15">
      <c r="A9" s="50">
        <v>5</v>
      </c>
      <c r="B9" s="56" t="s">
        <v>158</v>
      </c>
      <c r="C9" s="54" t="s">
        <v>144</v>
      </c>
      <c r="D9" s="58">
        <v>42069</v>
      </c>
      <c r="E9" s="51">
        <v>10</v>
      </c>
      <c r="F9" s="18">
        <v>0.7</v>
      </c>
      <c r="G9" s="19"/>
      <c r="H9" s="20">
        <f t="shared" si="0"/>
        <v>9.3</v>
      </c>
      <c r="I9" s="17">
        <v>10</v>
      </c>
      <c r="J9" s="18">
        <v>0.7</v>
      </c>
      <c r="K9" s="19">
        <v>0.1</v>
      </c>
      <c r="L9" s="20">
        <f t="shared" si="1"/>
        <v>9.200000000000001</v>
      </c>
      <c r="M9" s="17">
        <v>10</v>
      </c>
      <c r="N9" s="18">
        <v>0.35</v>
      </c>
      <c r="O9" s="19"/>
      <c r="P9" s="20">
        <f t="shared" si="2"/>
        <v>9.65</v>
      </c>
      <c r="Q9" s="21">
        <f t="shared" si="3"/>
        <v>28.15</v>
      </c>
      <c r="V9" s="3"/>
    </row>
    <row r="10" spans="1:22" ht="14.25" customHeight="1">
      <c r="A10" s="50">
        <v>6</v>
      </c>
      <c r="B10" s="92" t="s">
        <v>169</v>
      </c>
      <c r="C10" s="107" t="s">
        <v>144</v>
      </c>
      <c r="D10" s="53">
        <v>41688</v>
      </c>
      <c r="E10" s="51">
        <v>10</v>
      </c>
      <c r="F10" s="18">
        <v>0.8</v>
      </c>
      <c r="G10" s="19"/>
      <c r="H10" s="20">
        <f t="shared" si="0"/>
        <v>9.2</v>
      </c>
      <c r="I10" s="17">
        <v>10</v>
      </c>
      <c r="J10" s="18">
        <v>0.975</v>
      </c>
      <c r="K10" s="19">
        <v>0.1</v>
      </c>
      <c r="L10" s="20">
        <f t="shared" si="1"/>
        <v>8.925</v>
      </c>
      <c r="M10" s="17">
        <v>10</v>
      </c>
      <c r="N10" s="18">
        <v>0.15</v>
      </c>
      <c r="O10" s="19"/>
      <c r="P10" s="20">
        <f t="shared" si="2"/>
        <v>9.85</v>
      </c>
      <c r="Q10" s="21">
        <f t="shared" si="3"/>
        <v>27.975</v>
      </c>
      <c r="V10" s="3"/>
    </row>
    <row r="11" spans="1:22" ht="14.25" customHeight="1">
      <c r="A11" s="50">
        <v>7</v>
      </c>
      <c r="B11" s="92" t="s">
        <v>164</v>
      </c>
      <c r="C11" s="161" t="s">
        <v>144</v>
      </c>
      <c r="D11" s="53">
        <v>42301</v>
      </c>
      <c r="E11" s="51">
        <v>10</v>
      </c>
      <c r="F11" s="18">
        <v>0.7</v>
      </c>
      <c r="G11" s="19"/>
      <c r="H11" s="20">
        <f t="shared" si="0"/>
        <v>9.3</v>
      </c>
      <c r="I11" s="17">
        <v>10</v>
      </c>
      <c r="J11" s="18">
        <v>0.875</v>
      </c>
      <c r="K11" s="19">
        <v>0.1</v>
      </c>
      <c r="L11" s="20">
        <f t="shared" si="1"/>
        <v>9.025</v>
      </c>
      <c r="M11" s="17">
        <v>10</v>
      </c>
      <c r="N11" s="18">
        <v>0.4</v>
      </c>
      <c r="O11" s="19"/>
      <c r="P11" s="20">
        <f t="shared" si="2"/>
        <v>9.6</v>
      </c>
      <c r="Q11" s="21">
        <f t="shared" si="3"/>
        <v>27.925000000000004</v>
      </c>
      <c r="S11" s="41"/>
      <c r="T11" s="41"/>
      <c r="U11" s="41"/>
      <c r="V11" s="42"/>
    </row>
    <row r="12" spans="1:22" ht="15">
      <c r="A12" s="50">
        <v>8</v>
      </c>
      <c r="B12" s="86" t="s">
        <v>28</v>
      </c>
      <c r="C12" s="54" t="s">
        <v>36</v>
      </c>
      <c r="D12" s="66">
        <v>41740</v>
      </c>
      <c r="E12" s="51">
        <v>10</v>
      </c>
      <c r="F12" s="18">
        <v>0.7</v>
      </c>
      <c r="G12" s="19"/>
      <c r="H12" s="20">
        <f t="shared" si="0"/>
        <v>9.3</v>
      </c>
      <c r="I12" s="17">
        <v>10</v>
      </c>
      <c r="J12" s="18">
        <v>1.175</v>
      </c>
      <c r="K12" s="19"/>
      <c r="L12" s="20">
        <f t="shared" si="1"/>
        <v>8.825</v>
      </c>
      <c r="M12" s="17">
        <v>10</v>
      </c>
      <c r="N12" s="18">
        <v>0.25</v>
      </c>
      <c r="O12" s="19"/>
      <c r="P12" s="20">
        <f t="shared" si="2"/>
        <v>9.75</v>
      </c>
      <c r="Q12" s="21">
        <f t="shared" si="3"/>
        <v>27.875</v>
      </c>
      <c r="R12" s="41"/>
      <c r="S12" s="41"/>
      <c r="T12" s="41"/>
      <c r="U12" s="41"/>
      <c r="V12" s="42"/>
    </row>
    <row r="13" spans="1:22" ht="14.25" customHeight="1">
      <c r="A13" s="50">
        <v>9</v>
      </c>
      <c r="B13" s="92" t="s">
        <v>166</v>
      </c>
      <c r="C13" s="160" t="s">
        <v>144</v>
      </c>
      <c r="D13" s="162">
        <v>42367</v>
      </c>
      <c r="E13" s="17">
        <v>10</v>
      </c>
      <c r="F13" s="18">
        <v>0.95</v>
      </c>
      <c r="G13" s="19"/>
      <c r="H13" s="20">
        <f t="shared" si="0"/>
        <v>9.05</v>
      </c>
      <c r="I13" s="17">
        <v>10</v>
      </c>
      <c r="J13" s="18">
        <v>0.85</v>
      </c>
      <c r="K13" s="19"/>
      <c r="L13" s="20">
        <f t="shared" si="1"/>
        <v>9.15</v>
      </c>
      <c r="M13" s="17">
        <v>10</v>
      </c>
      <c r="N13" s="18">
        <v>0.4</v>
      </c>
      <c r="O13" s="19"/>
      <c r="P13" s="20">
        <f t="shared" si="2"/>
        <v>9.6</v>
      </c>
      <c r="Q13" s="21">
        <f t="shared" si="3"/>
        <v>27.800000000000004</v>
      </c>
      <c r="V13" s="42"/>
    </row>
    <row r="14" spans="1:22" ht="15">
      <c r="A14" s="50">
        <v>10</v>
      </c>
      <c r="B14" s="56" t="s">
        <v>91</v>
      </c>
      <c r="C14" s="54" t="s">
        <v>86</v>
      </c>
      <c r="D14" s="58">
        <v>42324</v>
      </c>
      <c r="E14" s="17">
        <v>10</v>
      </c>
      <c r="F14" s="18">
        <v>0.7</v>
      </c>
      <c r="G14" s="19"/>
      <c r="H14" s="20">
        <f>SUM(E14-F14-G14)</f>
        <v>9.3</v>
      </c>
      <c r="I14" s="17">
        <v>10</v>
      </c>
      <c r="J14" s="18">
        <v>1.075</v>
      </c>
      <c r="K14" s="19">
        <v>0.1</v>
      </c>
      <c r="L14" s="20">
        <f>SUM(I14-J14-K14)</f>
        <v>8.825000000000001</v>
      </c>
      <c r="M14" s="17">
        <v>10</v>
      </c>
      <c r="N14" s="18">
        <v>0.5</v>
      </c>
      <c r="O14" s="19"/>
      <c r="P14" s="20">
        <f>SUM(M14-N14-O14)</f>
        <v>9.5</v>
      </c>
      <c r="Q14" s="21">
        <f>SUM(H14+L14+P14)</f>
        <v>27.625</v>
      </c>
      <c r="V14" s="42"/>
    </row>
    <row r="15" spans="1:17" ht="15">
      <c r="A15" s="50">
        <v>11</v>
      </c>
      <c r="B15" s="56" t="s">
        <v>151</v>
      </c>
      <c r="C15" s="64" t="s">
        <v>144</v>
      </c>
      <c r="D15" s="61">
        <v>42135</v>
      </c>
      <c r="E15" s="17">
        <v>10</v>
      </c>
      <c r="F15" s="18">
        <v>0.9</v>
      </c>
      <c r="G15" s="19"/>
      <c r="H15" s="20">
        <f>SUM(E15-F15-G15)</f>
        <v>9.1</v>
      </c>
      <c r="I15" s="17">
        <v>10</v>
      </c>
      <c r="J15" s="18">
        <v>0.875</v>
      </c>
      <c r="K15" s="19">
        <v>0.1</v>
      </c>
      <c r="L15" s="20">
        <f>SUM(I15-J15-K15)</f>
        <v>9.025</v>
      </c>
      <c r="M15" s="17">
        <v>10</v>
      </c>
      <c r="N15" s="18">
        <v>0.5</v>
      </c>
      <c r="O15" s="19"/>
      <c r="P15" s="20">
        <f>SUM(M15-N15-O15)</f>
        <v>9.5</v>
      </c>
      <c r="Q15" s="21">
        <f>SUM(H15+L15+P15)</f>
        <v>27.625</v>
      </c>
    </row>
    <row r="16" spans="1:17" ht="15">
      <c r="A16" s="50">
        <v>12</v>
      </c>
      <c r="B16" s="92" t="s">
        <v>197</v>
      </c>
      <c r="C16" s="107" t="s">
        <v>190</v>
      </c>
      <c r="D16" s="53">
        <v>42111</v>
      </c>
      <c r="E16" s="17">
        <v>10</v>
      </c>
      <c r="F16" s="18">
        <v>0.85</v>
      </c>
      <c r="G16" s="19"/>
      <c r="H16" s="20">
        <f>SUM(E16-F16-G16)</f>
        <v>9.15</v>
      </c>
      <c r="I16" s="17">
        <v>10</v>
      </c>
      <c r="J16" s="18">
        <v>1.25</v>
      </c>
      <c r="K16" s="19"/>
      <c r="L16" s="20">
        <f>SUM(I16-J16-K16)</f>
        <v>8.75</v>
      </c>
      <c r="M16" s="17">
        <v>10</v>
      </c>
      <c r="N16" s="18">
        <v>0.4</v>
      </c>
      <c r="O16" s="19"/>
      <c r="P16" s="20">
        <f>SUM(M16-N16-O16)</f>
        <v>9.6</v>
      </c>
      <c r="Q16" s="21">
        <f>SUM(H16+L16+P16)</f>
        <v>27.5</v>
      </c>
    </row>
    <row r="17" spans="1:17" ht="15">
      <c r="A17" s="50">
        <v>13</v>
      </c>
      <c r="B17" s="56" t="s">
        <v>156</v>
      </c>
      <c r="C17" s="54" t="s">
        <v>144</v>
      </c>
      <c r="D17" s="58">
        <v>41887</v>
      </c>
      <c r="E17" s="17">
        <v>10</v>
      </c>
      <c r="F17" s="18">
        <v>0.75</v>
      </c>
      <c r="G17" s="19"/>
      <c r="H17" s="20">
        <f>SUM(E17-F17-G17)</f>
        <v>9.25</v>
      </c>
      <c r="I17" s="17">
        <v>10</v>
      </c>
      <c r="J17" s="18">
        <v>1.5</v>
      </c>
      <c r="K17" s="19"/>
      <c r="L17" s="20">
        <f>SUM(I17-J17-K17)</f>
        <v>8.5</v>
      </c>
      <c r="M17" s="17">
        <v>10</v>
      </c>
      <c r="N17" s="18">
        <v>0.25</v>
      </c>
      <c r="O17" s="19"/>
      <c r="P17" s="20">
        <f>SUM(M17-N17-O17)</f>
        <v>9.75</v>
      </c>
      <c r="Q17" s="21">
        <f>SUM(H17+L17+P17)</f>
        <v>27.5</v>
      </c>
    </row>
    <row r="18" spans="1:22" ht="15">
      <c r="A18" s="50">
        <v>14</v>
      </c>
      <c r="B18" s="56" t="s">
        <v>90</v>
      </c>
      <c r="C18" s="54" t="s">
        <v>86</v>
      </c>
      <c r="D18" s="61">
        <v>42069</v>
      </c>
      <c r="E18" s="17">
        <v>10</v>
      </c>
      <c r="F18" s="18">
        <v>0.65</v>
      </c>
      <c r="G18" s="19"/>
      <c r="H18" s="20">
        <f t="shared" si="0"/>
        <v>9.35</v>
      </c>
      <c r="I18" s="17">
        <v>10</v>
      </c>
      <c r="J18" s="18">
        <v>1.725</v>
      </c>
      <c r="K18" s="19">
        <v>0.1</v>
      </c>
      <c r="L18" s="20">
        <f t="shared" si="1"/>
        <v>8.175</v>
      </c>
      <c r="M18" s="17">
        <v>10</v>
      </c>
      <c r="N18" s="18">
        <v>0.2</v>
      </c>
      <c r="O18" s="19"/>
      <c r="P18" s="20">
        <f t="shared" si="2"/>
        <v>9.8</v>
      </c>
      <c r="Q18" s="21">
        <f t="shared" si="3"/>
        <v>27.325</v>
      </c>
      <c r="V18" s="42"/>
    </row>
    <row r="19" spans="1:22" ht="15">
      <c r="A19" s="50">
        <v>15</v>
      </c>
      <c r="B19" s="86" t="s">
        <v>87</v>
      </c>
      <c r="C19" s="54" t="s">
        <v>86</v>
      </c>
      <c r="D19" s="66">
        <v>42291</v>
      </c>
      <c r="E19" s="17">
        <v>10</v>
      </c>
      <c r="F19" s="18">
        <v>1.2</v>
      </c>
      <c r="G19" s="19"/>
      <c r="H19" s="20">
        <f t="shared" si="0"/>
        <v>8.8</v>
      </c>
      <c r="I19" s="17">
        <v>10</v>
      </c>
      <c r="J19" s="18">
        <v>1.15</v>
      </c>
      <c r="K19" s="19">
        <v>0.1</v>
      </c>
      <c r="L19" s="20">
        <f t="shared" si="1"/>
        <v>8.75</v>
      </c>
      <c r="M19" s="17">
        <v>10</v>
      </c>
      <c r="N19" s="18">
        <v>0.3</v>
      </c>
      <c r="O19" s="19"/>
      <c r="P19" s="20">
        <f t="shared" si="2"/>
        <v>9.7</v>
      </c>
      <c r="Q19" s="21">
        <f t="shared" si="3"/>
        <v>27.25</v>
      </c>
      <c r="V19" s="42"/>
    </row>
    <row r="20" spans="1:17" ht="15">
      <c r="A20" s="50">
        <v>16</v>
      </c>
      <c r="B20" s="56" t="s">
        <v>85</v>
      </c>
      <c r="C20" s="54" t="s">
        <v>83</v>
      </c>
      <c r="D20" s="58">
        <v>41918</v>
      </c>
      <c r="E20" s="17">
        <v>10</v>
      </c>
      <c r="F20" s="18">
        <v>0.8</v>
      </c>
      <c r="G20" s="19"/>
      <c r="H20" s="20">
        <f t="shared" si="0"/>
        <v>9.2</v>
      </c>
      <c r="I20" s="17">
        <v>10</v>
      </c>
      <c r="J20" s="18">
        <v>1.225</v>
      </c>
      <c r="K20" s="19"/>
      <c r="L20" s="20">
        <f t="shared" si="1"/>
        <v>8.775</v>
      </c>
      <c r="M20" s="17">
        <v>10</v>
      </c>
      <c r="N20" s="18">
        <v>0.8</v>
      </c>
      <c r="O20" s="19"/>
      <c r="P20" s="20">
        <f t="shared" si="2"/>
        <v>9.2</v>
      </c>
      <c r="Q20" s="21">
        <f t="shared" si="3"/>
        <v>27.175</v>
      </c>
    </row>
    <row r="21" spans="1:22" ht="15">
      <c r="A21" s="50">
        <v>17</v>
      </c>
      <c r="B21" s="92" t="s">
        <v>161</v>
      </c>
      <c r="C21" s="107" t="s">
        <v>144</v>
      </c>
      <c r="D21" s="53">
        <v>41901</v>
      </c>
      <c r="E21" s="17">
        <v>10</v>
      </c>
      <c r="F21" s="18">
        <v>0.95</v>
      </c>
      <c r="G21" s="19"/>
      <c r="H21" s="20">
        <f>SUM(E21-F21-G21)</f>
        <v>9.05</v>
      </c>
      <c r="I21" s="17">
        <v>10</v>
      </c>
      <c r="J21" s="18">
        <v>1.775</v>
      </c>
      <c r="K21" s="19">
        <v>0.1</v>
      </c>
      <c r="L21" s="20">
        <f>SUM(I21-J21-K21)</f>
        <v>8.125</v>
      </c>
      <c r="M21" s="17">
        <v>10</v>
      </c>
      <c r="N21" s="18">
        <v>0.2</v>
      </c>
      <c r="O21" s="19"/>
      <c r="P21" s="20">
        <f>SUM(M21-N21-O21)</f>
        <v>9.8</v>
      </c>
      <c r="Q21" s="21">
        <f>SUM(H21+L21+P21)</f>
        <v>26.975</v>
      </c>
      <c r="V21" s="3"/>
    </row>
    <row r="22" spans="1:17" ht="15">
      <c r="A22" s="50">
        <v>18</v>
      </c>
      <c r="B22" s="56" t="s">
        <v>94</v>
      </c>
      <c r="C22" s="54" t="s">
        <v>86</v>
      </c>
      <c r="D22" s="58">
        <v>41863</v>
      </c>
      <c r="E22" s="17">
        <v>10</v>
      </c>
      <c r="F22" s="18">
        <v>1</v>
      </c>
      <c r="G22" s="19"/>
      <c r="H22" s="20">
        <f>SUM(E22-F22-G22)</f>
        <v>9</v>
      </c>
      <c r="I22" s="17">
        <v>10</v>
      </c>
      <c r="J22" s="18">
        <v>1.325</v>
      </c>
      <c r="K22" s="19">
        <v>0.1</v>
      </c>
      <c r="L22" s="20">
        <f>SUM(I22-J22-K22)</f>
        <v>8.575000000000001</v>
      </c>
      <c r="M22" s="17">
        <v>10</v>
      </c>
      <c r="N22" s="18">
        <v>0.6</v>
      </c>
      <c r="O22" s="19"/>
      <c r="P22" s="20">
        <f>SUM(M22-N22-O22)</f>
        <v>9.4</v>
      </c>
      <c r="Q22" s="21">
        <f>SUM(H22+L22+P22)</f>
        <v>26.975</v>
      </c>
    </row>
    <row r="23" spans="1:22" ht="15">
      <c r="A23" s="50">
        <v>19</v>
      </c>
      <c r="B23" s="56" t="s">
        <v>43</v>
      </c>
      <c r="C23" s="54" t="s">
        <v>31</v>
      </c>
      <c r="D23" s="61">
        <v>42208</v>
      </c>
      <c r="E23" s="17">
        <v>10</v>
      </c>
      <c r="F23" s="18">
        <v>1.35</v>
      </c>
      <c r="G23" s="19"/>
      <c r="H23" s="20">
        <f t="shared" si="0"/>
        <v>8.65</v>
      </c>
      <c r="I23" s="17">
        <v>10</v>
      </c>
      <c r="J23" s="18">
        <v>1.2</v>
      </c>
      <c r="K23" s="19"/>
      <c r="L23" s="20">
        <f t="shared" si="1"/>
        <v>8.8</v>
      </c>
      <c r="M23" s="17">
        <v>10</v>
      </c>
      <c r="N23" s="18">
        <v>0.5</v>
      </c>
      <c r="O23" s="19"/>
      <c r="P23" s="20">
        <f t="shared" si="2"/>
        <v>9.5</v>
      </c>
      <c r="Q23" s="21">
        <f t="shared" si="3"/>
        <v>26.950000000000003</v>
      </c>
      <c r="V23" s="3"/>
    </row>
    <row r="24" spans="1:22" ht="15">
      <c r="A24" s="50">
        <v>20</v>
      </c>
      <c r="B24" s="56" t="s">
        <v>155</v>
      </c>
      <c r="C24" s="64" t="s">
        <v>144</v>
      </c>
      <c r="D24" s="61">
        <v>42082</v>
      </c>
      <c r="E24" s="17">
        <v>10</v>
      </c>
      <c r="F24" s="18">
        <v>0.35</v>
      </c>
      <c r="G24" s="19"/>
      <c r="H24" s="20">
        <f t="shared" si="0"/>
        <v>9.65</v>
      </c>
      <c r="I24" s="17">
        <v>9</v>
      </c>
      <c r="J24" s="18">
        <v>0.9</v>
      </c>
      <c r="K24" s="19">
        <v>0.1</v>
      </c>
      <c r="L24" s="20">
        <f t="shared" si="1"/>
        <v>8</v>
      </c>
      <c r="M24" s="17">
        <v>10</v>
      </c>
      <c r="N24" s="18">
        <v>0.7</v>
      </c>
      <c r="O24" s="19"/>
      <c r="P24" s="20">
        <f t="shared" si="2"/>
        <v>9.3</v>
      </c>
      <c r="Q24" s="21">
        <f t="shared" si="3"/>
        <v>26.95</v>
      </c>
      <c r="V24" s="3"/>
    </row>
    <row r="25" spans="1:17" ht="15">
      <c r="A25" s="50">
        <v>21</v>
      </c>
      <c r="B25" s="56" t="s">
        <v>147</v>
      </c>
      <c r="C25" s="54" t="s">
        <v>144</v>
      </c>
      <c r="D25" s="60">
        <v>42158</v>
      </c>
      <c r="E25" s="10">
        <v>10</v>
      </c>
      <c r="F25" s="11">
        <v>0.75</v>
      </c>
      <c r="G25" s="12">
        <v>0.1</v>
      </c>
      <c r="H25" s="13">
        <f t="shared" si="0"/>
        <v>9.15</v>
      </c>
      <c r="I25" s="10">
        <v>9</v>
      </c>
      <c r="J25" s="11">
        <v>0.825</v>
      </c>
      <c r="K25" s="12">
        <v>0.1</v>
      </c>
      <c r="L25" s="13">
        <f t="shared" si="1"/>
        <v>8.075000000000001</v>
      </c>
      <c r="M25" s="10">
        <v>10</v>
      </c>
      <c r="N25" s="11">
        <v>0.3</v>
      </c>
      <c r="O25" s="12"/>
      <c r="P25" s="13">
        <f t="shared" si="2"/>
        <v>9.7</v>
      </c>
      <c r="Q25" s="14">
        <f t="shared" si="3"/>
        <v>26.925</v>
      </c>
    </row>
    <row r="26" spans="1:17" ht="15">
      <c r="A26" s="50">
        <v>22</v>
      </c>
      <c r="B26" s="56" t="s">
        <v>198</v>
      </c>
      <c r="C26" s="64" t="s">
        <v>190</v>
      </c>
      <c r="D26" s="61">
        <v>42042</v>
      </c>
      <c r="E26" s="17">
        <v>10</v>
      </c>
      <c r="F26" s="18">
        <v>0.65</v>
      </c>
      <c r="G26" s="19"/>
      <c r="H26" s="20">
        <f t="shared" si="0"/>
        <v>9.35</v>
      </c>
      <c r="I26" s="17">
        <v>9</v>
      </c>
      <c r="J26" s="18">
        <v>0.95</v>
      </c>
      <c r="K26" s="19">
        <v>0.1</v>
      </c>
      <c r="L26" s="20">
        <f t="shared" si="1"/>
        <v>7.950000000000001</v>
      </c>
      <c r="M26" s="17">
        <v>10</v>
      </c>
      <c r="N26" s="18">
        <v>0.45</v>
      </c>
      <c r="O26" s="19"/>
      <c r="P26" s="20">
        <f t="shared" si="2"/>
        <v>9.55</v>
      </c>
      <c r="Q26" s="21">
        <f t="shared" si="3"/>
        <v>26.85</v>
      </c>
    </row>
    <row r="27" spans="1:17" ht="15">
      <c r="A27" s="50">
        <v>23</v>
      </c>
      <c r="B27" s="92" t="s">
        <v>170</v>
      </c>
      <c r="C27" s="107" t="s">
        <v>144</v>
      </c>
      <c r="D27" s="53">
        <v>42112</v>
      </c>
      <c r="E27" s="17">
        <v>10</v>
      </c>
      <c r="F27" s="18">
        <v>0.45</v>
      </c>
      <c r="G27" s="19">
        <v>0.1</v>
      </c>
      <c r="H27" s="20">
        <f t="shared" si="0"/>
        <v>9.450000000000001</v>
      </c>
      <c r="I27" s="17">
        <v>9</v>
      </c>
      <c r="J27" s="18">
        <v>1.325</v>
      </c>
      <c r="K27" s="19">
        <v>0.1</v>
      </c>
      <c r="L27" s="20">
        <f t="shared" si="1"/>
        <v>7.575</v>
      </c>
      <c r="M27" s="17">
        <v>10</v>
      </c>
      <c r="N27" s="18">
        <v>0.2</v>
      </c>
      <c r="O27" s="19"/>
      <c r="P27" s="20">
        <f t="shared" si="2"/>
        <v>9.8</v>
      </c>
      <c r="Q27" s="21">
        <f t="shared" si="3"/>
        <v>26.825000000000003</v>
      </c>
    </row>
    <row r="28" spans="1:17" ht="15">
      <c r="A28" s="50">
        <v>24</v>
      </c>
      <c r="B28" s="56" t="s">
        <v>47</v>
      </c>
      <c r="C28" s="64" t="s">
        <v>31</v>
      </c>
      <c r="D28" s="61">
        <v>41816</v>
      </c>
      <c r="E28" s="17">
        <v>10</v>
      </c>
      <c r="F28" s="18">
        <v>1.2</v>
      </c>
      <c r="G28" s="19"/>
      <c r="H28" s="20">
        <f t="shared" si="0"/>
        <v>8.8</v>
      </c>
      <c r="I28" s="17">
        <v>10</v>
      </c>
      <c r="J28" s="18">
        <v>1.675</v>
      </c>
      <c r="K28" s="19"/>
      <c r="L28" s="20">
        <f t="shared" si="1"/>
        <v>8.325</v>
      </c>
      <c r="M28" s="17">
        <v>10</v>
      </c>
      <c r="N28" s="18">
        <v>0.3</v>
      </c>
      <c r="O28" s="19"/>
      <c r="P28" s="20">
        <f t="shared" si="2"/>
        <v>9.7</v>
      </c>
      <c r="Q28" s="21">
        <f t="shared" si="3"/>
        <v>26.825</v>
      </c>
    </row>
    <row r="29" spans="1:17" ht="15">
      <c r="A29" s="50">
        <v>25</v>
      </c>
      <c r="B29" s="56" t="s">
        <v>159</v>
      </c>
      <c r="C29" s="54" t="s">
        <v>144</v>
      </c>
      <c r="D29" s="58">
        <v>41796</v>
      </c>
      <c r="E29" s="17">
        <v>10</v>
      </c>
      <c r="F29" s="18">
        <v>0.8</v>
      </c>
      <c r="G29" s="19"/>
      <c r="H29" s="20">
        <f t="shared" si="0"/>
        <v>9.2</v>
      </c>
      <c r="I29" s="17">
        <v>9</v>
      </c>
      <c r="J29" s="18">
        <v>0.925</v>
      </c>
      <c r="K29" s="19">
        <v>0.1</v>
      </c>
      <c r="L29" s="20">
        <f t="shared" si="1"/>
        <v>7.975</v>
      </c>
      <c r="M29" s="17">
        <v>10</v>
      </c>
      <c r="N29" s="18">
        <v>0.35</v>
      </c>
      <c r="O29" s="19"/>
      <c r="P29" s="20">
        <f t="shared" si="2"/>
        <v>9.65</v>
      </c>
      <c r="Q29" s="21">
        <f t="shared" si="3"/>
        <v>26.824999999999996</v>
      </c>
    </row>
    <row r="30" spans="1:17" ht="15">
      <c r="A30" s="50">
        <v>26</v>
      </c>
      <c r="B30" s="56" t="s">
        <v>150</v>
      </c>
      <c r="C30" s="64" t="s">
        <v>144</v>
      </c>
      <c r="D30" s="61">
        <v>42330</v>
      </c>
      <c r="E30" s="17">
        <v>10</v>
      </c>
      <c r="F30" s="18">
        <v>0.75</v>
      </c>
      <c r="G30" s="19">
        <v>0.1</v>
      </c>
      <c r="H30" s="20">
        <f t="shared" si="0"/>
        <v>9.15</v>
      </c>
      <c r="I30" s="17">
        <v>9</v>
      </c>
      <c r="J30" s="18">
        <v>1.175</v>
      </c>
      <c r="K30" s="19">
        <v>0.1</v>
      </c>
      <c r="L30" s="20">
        <f t="shared" si="1"/>
        <v>7.7250000000000005</v>
      </c>
      <c r="M30" s="17">
        <v>10</v>
      </c>
      <c r="N30" s="18">
        <v>0.1</v>
      </c>
      <c r="O30" s="19"/>
      <c r="P30" s="20">
        <f t="shared" si="2"/>
        <v>9.9</v>
      </c>
      <c r="Q30" s="21">
        <f t="shared" si="3"/>
        <v>26.775</v>
      </c>
    </row>
    <row r="31" spans="1:17" ht="15">
      <c r="A31" s="50">
        <v>27</v>
      </c>
      <c r="B31" s="56" t="s">
        <v>69</v>
      </c>
      <c r="C31" s="54" t="s">
        <v>68</v>
      </c>
      <c r="D31" s="61">
        <v>41957</v>
      </c>
      <c r="E31" s="17">
        <v>10</v>
      </c>
      <c r="F31" s="18">
        <v>1.05</v>
      </c>
      <c r="G31" s="19"/>
      <c r="H31" s="20">
        <f t="shared" si="0"/>
        <v>8.95</v>
      </c>
      <c r="I31" s="17">
        <v>10</v>
      </c>
      <c r="J31" s="18">
        <v>1.675</v>
      </c>
      <c r="K31" s="19"/>
      <c r="L31" s="20">
        <f t="shared" si="1"/>
        <v>8.325</v>
      </c>
      <c r="M31" s="17">
        <v>10</v>
      </c>
      <c r="N31" s="18">
        <v>0.55</v>
      </c>
      <c r="O31" s="19"/>
      <c r="P31" s="20">
        <f t="shared" si="2"/>
        <v>9.45</v>
      </c>
      <c r="Q31" s="21">
        <f t="shared" si="3"/>
        <v>26.724999999999998</v>
      </c>
    </row>
    <row r="32" spans="1:17" ht="15">
      <c r="A32" s="50">
        <v>28</v>
      </c>
      <c r="B32" s="92" t="s">
        <v>77</v>
      </c>
      <c r="C32" s="107" t="s">
        <v>78</v>
      </c>
      <c r="D32" s="53">
        <v>41777</v>
      </c>
      <c r="E32" s="17">
        <v>10</v>
      </c>
      <c r="F32" s="18">
        <v>1.05</v>
      </c>
      <c r="G32" s="19"/>
      <c r="H32" s="20">
        <f t="shared" si="0"/>
        <v>8.95</v>
      </c>
      <c r="I32" s="17">
        <v>10</v>
      </c>
      <c r="J32" s="18">
        <v>1.775</v>
      </c>
      <c r="K32" s="19"/>
      <c r="L32" s="20">
        <f t="shared" si="1"/>
        <v>8.225</v>
      </c>
      <c r="M32" s="17">
        <v>10</v>
      </c>
      <c r="N32" s="18">
        <v>0.45</v>
      </c>
      <c r="O32" s="19"/>
      <c r="P32" s="20">
        <f t="shared" si="2"/>
        <v>9.55</v>
      </c>
      <c r="Q32" s="21">
        <f t="shared" si="3"/>
        <v>26.724999999999998</v>
      </c>
    </row>
    <row r="33" spans="1:17" ht="15">
      <c r="A33" s="50">
        <v>29</v>
      </c>
      <c r="B33" s="86" t="s">
        <v>89</v>
      </c>
      <c r="C33" s="54" t="s">
        <v>86</v>
      </c>
      <c r="D33" s="66">
        <v>42323</v>
      </c>
      <c r="E33" s="17">
        <v>10</v>
      </c>
      <c r="F33" s="18">
        <v>1.45</v>
      </c>
      <c r="G33" s="19"/>
      <c r="H33" s="20">
        <f t="shared" si="0"/>
        <v>8.55</v>
      </c>
      <c r="I33" s="17">
        <v>10</v>
      </c>
      <c r="J33" s="18">
        <v>1.275</v>
      </c>
      <c r="K33" s="19">
        <v>0.1</v>
      </c>
      <c r="L33" s="20">
        <f t="shared" si="1"/>
        <v>8.625</v>
      </c>
      <c r="M33" s="17">
        <v>10</v>
      </c>
      <c r="N33" s="18">
        <v>0.6</v>
      </c>
      <c r="O33" s="19"/>
      <c r="P33" s="20">
        <f t="shared" si="2"/>
        <v>9.4</v>
      </c>
      <c r="Q33" s="21">
        <f t="shared" si="3"/>
        <v>26.575000000000003</v>
      </c>
    </row>
    <row r="34" spans="1:17" ht="15">
      <c r="A34" s="50">
        <v>30</v>
      </c>
      <c r="B34" s="92" t="s">
        <v>162</v>
      </c>
      <c r="C34" s="107" t="s">
        <v>144</v>
      </c>
      <c r="D34" s="53">
        <v>42278</v>
      </c>
      <c r="E34" s="17">
        <v>10</v>
      </c>
      <c r="F34" s="18">
        <v>0.55</v>
      </c>
      <c r="G34" s="19"/>
      <c r="H34" s="20">
        <f t="shared" si="0"/>
        <v>9.45</v>
      </c>
      <c r="I34" s="17">
        <v>10</v>
      </c>
      <c r="J34" s="18">
        <v>2.375</v>
      </c>
      <c r="K34" s="19"/>
      <c r="L34" s="20">
        <f t="shared" si="1"/>
        <v>7.625</v>
      </c>
      <c r="M34" s="17">
        <v>10</v>
      </c>
      <c r="N34" s="18">
        <v>0.5</v>
      </c>
      <c r="O34" s="19"/>
      <c r="P34" s="20">
        <f t="shared" si="2"/>
        <v>9.5</v>
      </c>
      <c r="Q34" s="21">
        <f t="shared" si="3"/>
        <v>26.575</v>
      </c>
    </row>
    <row r="35" spans="1:17" ht="15">
      <c r="A35" s="50">
        <v>31</v>
      </c>
      <c r="B35" s="92" t="s">
        <v>37</v>
      </c>
      <c r="C35" s="107" t="s">
        <v>36</v>
      </c>
      <c r="D35" s="53">
        <v>42314</v>
      </c>
      <c r="E35" s="17">
        <v>10</v>
      </c>
      <c r="F35" s="18">
        <v>1.3</v>
      </c>
      <c r="G35" s="19"/>
      <c r="H35" s="20">
        <f>SUM(E35-F35-G35)</f>
        <v>8.7</v>
      </c>
      <c r="I35" s="17">
        <v>10</v>
      </c>
      <c r="J35" s="18">
        <v>1.375</v>
      </c>
      <c r="K35" s="19"/>
      <c r="L35" s="20">
        <f>SUM(I35-J35-K35)</f>
        <v>8.625</v>
      </c>
      <c r="M35" s="17">
        <v>10</v>
      </c>
      <c r="N35" s="18">
        <v>0.8</v>
      </c>
      <c r="O35" s="19"/>
      <c r="P35" s="20">
        <f>SUM(M35-N35-O35)</f>
        <v>9.2</v>
      </c>
      <c r="Q35" s="21">
        <f>SUM(H35+L35+P35)</f>
        <v>26.525</v>
      </c>
    </row>
    <row r="36" spans="1:17" ht="15">
      <c r="A36" s="50">
        <v>32</v>
      </c>
      <c r="B36" s="92" t="s">
        <v>195</v>
      </c>
      <c r="C36" s="107" t="s">
        <v>190</v>
      </c>
      <c r="D36" s="53">
        <v>42147</v>
      </c>
      <c r="E36" s="17">
        <v>10</v>
      </c>
      <c r="F36" s="18">
        <v>0.8</v>
      </c>
      <c r="G36" s="19"/>
      <c r="H36" s="20">
        <f>SUM(E36-F36-G36)</f>
        <v>9.2</v>
      </c>
      <c r="I36" s="17">
        <v>9</v>
      </c>
      <c r="J36" s="18">
        <v>1.475</v>
      </c>
      <c r="K36" s="19">
        <v>0.1</v>
      </c>
      <c r="L36" s="20">
        <f>SUM(I36-J36-K36)</f>
        <v>7.425000000000001</v>
      </c>
      <c r="M36" s="17">
        <v>10</v>
      </c>
      <c r="N36" s="18">
        <v>0.1</v>
      </c>
      <c r="O36" s="19"/>
      <c r="P36" s="20">
        <f>SUM(M36-N36-O36)</f>
        <v>9.9</v>
      </c>
      <c r="Q36" s="21">
        <f>SUM(H36+L36+P36)</f>
        <v>26.525</v>
      </c>
    </row>
    <row r="37" spans="1:17" ht="15">
      <c r="A37" s="50">
        <v>33</v>
      </c>
      <c r="B37" s="86" t="s">
        <v>27</v>
      </c>
      <c r="C37" s="54" t="s">
        <v>36</v>
      </c>
      <c r="D37" s="90">
        <v>41883</v>
      </c>
      <c r="E37" s="17">
        <v>10</v>
      </c>
      <c r="F37" s="18">
        <v>1.25</v>
      </c>
      <c r="G37" s="19"/>
      <c r="H37" s="20">
        <f>SUM(E37-F37-G37)</f>
        <v>8.75</v>
      </c>
      <c r="I37" s="17">
        <v>10</v>
      </c>
      <c r="J37" s="18">
        <v>1.675</v>
      </c>
      <c r="K37" s="19"/>
      <c r="L37" s="20">
        <f>SUM(I37-J37-K37)</f>
        <v>8.325</v>
      </c>
      <c r="M37" s="17">
        <v>10</v>
      </c>
      <c r="N37" s="18">
        <v>0.55</v>
      </c>
      <c r="O37" s="19"/>
      <c r="P37" s="20">
        <f>SUM(M37-N37-O37)</f>
        <v>9.45</v>
      </c>
      <c r="Q37" s="21">
        <f>SUM(H37+L37+P37)</f>
        <v>26.525</v>
      </c>
    </row>
    <row r="38" spans="1:17" ht="15">
      <c r="A38" s="50">
        <v>34</v>
      </c>
      <c r="B38" s="86" t="s">
        <v>46</v>
      </c>
      <c r="C38" s="54" t="s">
        <v>31</v>
      </c>
      <c r="D38" s="66">
        <v>41719</v>
      </c>
      <c r="E38" s="17">
        <v>10</v>
      </c>
      <c r="F38" s="18">
        <v>1.3</v>
      </c>
      <c r="G38" s="19"/>
      <c r="H38" s="20">
        <f>SUM(E38-F38-G38)</f>
        <v>8.7</v>
      </c>
      <c r="I38" s="17">
        <v>9</v>
      </c>
      <c r="J38" s="18">
        <v>0.975</v>
      </c>
      <c r="K38" s="19"/>
      <c r="L38" s="20">
        <f>SUM(I38-J38-K38)</f>
        <v>8.025</v>
      </c>
      <c r="M38" s="17">
        <v>10</v>
      </c>
      <c r="N38" s="18">
        <v>0.2</v>
      </c>
      <c r="O38" s="19"/>
      <c r="P38" s="20">
        <f>SUM(M38-N38-O38)</f>
        <v>9.8</v>
      </c>
      <c r="Q38" s="21">
        <f>SUM(H38+L38+P38)</f>
        <v>26.525000000000002</v>
      </c>
    </row>
    <row r="39" spans="1:17" ht="15">
      <c r="A39" s="50">
        <v>35</v>
      </c>
      <c r="B39" s="86" t="s">
        <v>25</v>
      </c>
      <c r="C39" s="54" t="s">
        <v>36</v>
      </c>
      <c r="D39" s="66">
        <v>41979</v>
      </c>
      <c r="E39" s="17">
        <v>10</v>
      </c>
      <c r="F39" s="18">
        <v>0.95</v>
      </c>
      <c r="G39" s="19"/>
      <c r="H39" s="20">
        <f aca="true" t="shared" si="4" ref="H37:H68">SUM(E39-F39-G39)</f>
        <v>9.05</v>
      </c>
      <c r="I39" s="17">
        <v>9</v>
      </c>
      <c r="J39" s="18">
        <v>0.95</v>
      </c>
      <c r="K39" s="19"/>
      <c r="L39" s="20">
        <f aca="true" t="shared" si="5" ref="L37:L68">SUM(I39-J39-K39)</f>
        <v>8.05</v>
      </c>
      <c r="M39" s="17">
        <v>10</v>
      </c>
      <c r="N39" s="18">
        <v>0.6</v>
      </c>
      <c r="O39" s="19"/>
      <c r="P39" s="20">
        <f aca="true" t="shared" si="6" ref="P37:P68">SUM(M39-N39-O39)</f>
        <v>9.4</v>
      </c>
      <c r="Q39" s="21">
        <f aca="true" t="shared" si="7" ref="Q37:Q68">SUM(H39+L39+P39)</f>
        <v>26.5</v>
      </c>
    </row>
    <row r="40" spans="1:17" ht="15">
      <c r="A40" s="50">
        <v>36</v>
      </c>
      <c r="B40" s="56" t="s">
        <v>80</v>
      </c>
      <c r="C40" s="64" t="s">
        <v>79</v>
      </c>
      <c r="D40" s="61">
        <v>42319</v>
      </c>
      <c r="E40" s="17">
        <v>10</v>
      </c>
      <c r="F40" s="18">
        <v>1.3</v>
      </c>
      <c r="G40" s="19"/>
      <c r="H40" s="20">
        <f>SUM(E40-F40-G40)</f>
        <v>8.7</v>
      </c>
      <c r="I40" s="17">
        <v>10</v>
      </c>
      <c r="J40" s="18">
        <v>1.9</v>
      </c>
      <c r="K40" s="19"/>
      <c r="L40" s="20">
        <f>SUM(I40-J40-K40)</f>
        <v>8.1</v>
      </c>
      <c r="M40" s="17">
        <v>10</v>
      </c>
      <c r="N40" s="18">
        <v>0.4</v>
      </c>
      <c r="O40" s="19"/>
      <c r="P40" s="20">
        <f>SUM(M40-N40-O40)</f>
        <v>9.6</v>
      </c>
      <c r="Q40" s="21">
        <f>SUM(H40+L40+P40)</f>
        <v>26.4</v>
      </c>
    </row>
    <row r="41" spans="1:17" ht="15">
      <c r="A41" s="50">
        <v>37</v>
      </c>
      <c r="B41" s="92" t="s">
        <v>165</v>
      </c>
      <c r="C41" s="107" t="s">
        <v>144</v>
      </c>
      <c r="D41" s="53">
        <v>42037</v>
      </c>
      <c r="E41" s="17">
        <v>10</v>
      </c>
      <c r="F41" s="18">
        <v>0.7</v>
      </c>
      <c r="G41" s="19"/>
      <c r="H41" s="20">
        <f>SUM(E41-F41-G41)</f>
        <v>9.3</v>
      </c>
      <c r="I41" s="17">
        <v>8</v>
      </c>
      <c r="J41" s="18">
        <v>0.5</v>
      </c>
      <c r="K41" s="19">
        <v>0.1</v>
      </c>
      <c r="L41" s="20">
        <f>SUM(I41-J41-K41)</f>
        <v>7.4</v>
      </c>
      <c r="M41" s="17">
        <v>10</v>
      </c>
      <c r="N41" s="18">
        <v>0.3</v>
      </c>
      <c r="O41" s="19"/>
      <c r="P41" s="20">
        <f>SUM(M41-N41-O41)</f>
        <v>9.7</v>
      </c>
      <c r="Q41" s="21">
        <f>SUM(H41+L41+P41)</f>
        <v>26.400000000000002</v>
      </c>
    </row>
    <row r="42" spans="1:17" ht="15">
      <c r="A42" s="50">
        <v>38</v>
      </c>
      <c r="B42" s="86" t="s">
        <v>81</v>
      </c>
      <c r="C42" s="54" t="s">
        <v>79</v>
      </c>
      <c r="D42" s="66">
        <v>41956</v>
      </c>
      <c r="E42" s="17">
        <v>10</v>
      </c>
      <c r="F42" s="18">
        <v>1.3</v>
      </c>
      <c r="G42" s="19"/>
      <c r="H42" s="20">
        <f t="shared" si="4"/>
        <v>8.7</v>
      </c>
      <c r="I42" s="17">
        <v>10</v>
      </c>
      <c r="J42" s="18">
        <v>1.975</v>
      </c>
      <c r="K42" s="19"/>
      <c r="L42" s="20">
        <f t="shared" si="5"/>
        <v>8.025</v>
      </c>
      <c r="M42" s="17">
        <v>10</v>
      </c>
      <c r="N42" s="18">
        <v>0.35</v>
      </c>
      <c r="O42" s="19"/>
      <c r="P42" s="20">
        <f t="shared" si="6"/>
        <v>9.65</v>
      </c>
      <c r="Q42" s="21">
        <f t="shared" si="7"/>
        <v>26.375</v>
      </c>
    </row>
    <row r="43" spans="1:17" ht="15">
      <c r="A43" s="50">
        <v>39</v>
      </c>
      <c r="B43" s="86" t="s">
        <v>93</v>
      </c>
      <c r="C43" s="54" t="s">
        <v>86</v>
      </c>
      <c r="D43" s="66">
        <v>41994</v>
      </c>
      <c r="E43" s="17">
        <v>10</v>
      </c>
      <c r="F43" s="18">
        <v>1.1</v>
      </c>
      <c r="G43" s="19"/>
      <c r="H43" s="20">
        <f t="shared" si="4"/>
        <v>8.9</v>
      </c>
      <c r="I43" s="17">
        <v>10</v>
      </c>
      <c r="J43" s="18">
        <v>1.825</v>
      </c>
      <c r="K43" s="19">
        <v>0.1</v>
      </c>
      <c r="L43" s="20">
        <f t="shared" si="5"/>
        <v>8.075000000000001</v>
      </c>
      <c r="M43" s="17">
        <v>10</v>
      </c>
      <c r="N43" s="18">
        <v>0.7</v>
      </c>
      <c r="O43" s="19"/>
      <c r="P43" s="20">
        <f t="shared" si="6"/>
        <v>9.3</v>
      </c>
      <c r="Q43" s="21">
        <f t="shared" si="7"/>
        <v>26.275000000000002</v>
      </c>
    </row>
    <row r="44" spans="1:17" ht="15">
      <c r="A44" s="50">
        <v>40</v>
      </c>
      <c r="B44" s="86" t="s">
        <v>49</v>
      </c>
      <c r="C44" s="54" t="s">
        <v>31</v>
      </c>
      <c r="D44" s="66">
        <v>41646</v>
      </c>
      <c r="E44" s="17">
        <v>10</v>
      </c>
      <c r="F44" s="18">
        <v>1</v>
      </c>
      <c r="G44" s="19"/>
      <c r="H44" s="20">
        <f t="shared" si="4"/>
        <v>9</v>
      </c>
      <c r="I44" s="17">
        <v>9</v>
      </c>
      <c r="J44" s="18">
        <v>1.675</v>
      </c>
      <c r="K44" s="19"/>
      <c r="L44" s="20">
        <f t="shared" si="5"/>
        <v>7.325</v>
      </c>
      <c r="M44" s="17">
        <v>10</v>
      </c>
      <c r="N44" s="18">
        <v>0.2</v>
      </c>
      <c r="O44" s="19"/>
      <c r="P44" s="20">
        <f t="shared" si="6"/>
        <v>9.8</v>
      </c>
      <c r="Q44" s="21">
        <f t="shared" si="7"/>
        <v>26.125</v>
      </c>
    </row>
    <row r="45" spans="1:17" ht="15">
      <c r="A45" s="50">
        <v>41</v>
      </c>
      <c r="B45" s="56" t="s">
        <v>154</v>
      </c>
      <c r="C45" s="64" t="s">
        <v>144</v>
      </c>
      <c r="D45" s="61">
        <v>41943</v>
      </c>
      <c r="E45" s="17">
        <v>10</v>
      </c>
      <c r="F45" s="18">
        <v>1</v>
      </c>
      <c r="G45" s="19"/>
      <c r="H45" s="20">
        <f t="shared" si="4"/>
        <v>9</v>
      </c>
      <c r="I45" s="17">
        <v>9</v>
      </c>
      <c r="J45" s="18">
        <v>1.55</v>
      </c>
      <c r="K45" s="19"/>
      <c r="L45" s="20">
        <f t="shared" si="5"/>
        <v>7.45</v>
      </c>
      <c r="M45" s="17">
        <v>10</v>
      </c>
      <c r="N45" s="18">
        <v>0.4</v>
      </c>
      <c r="O45" s="19"/>
      <c r="P45" s="20">
        <f t="shared" si="6"/>
        <v>9.6</v>
      </c>
      <c r="Q45" s="21">
        <f t="shared" si="7"/>
        <v>26.049999999999997</v>
      </c>
    </row>
    <row r="46" spans="1:17" ht="15">
      <c r="A46" s="50">
        <v>42</v>
      </c>
      <c r="B46" s="56" t="s">
        <v>106</v>
      </c>
      <c r="C46" s="64" t="s">
        <v>103</v>
      </c>
      <c r="D46" s="61">
        <v>42227</v>
      </c>
      <c r="E46" s="17">
        <v>10</v>
      </c>
      <c r="F46" s="18">
        <v>0.8</v>
      </c>
      <c r="G46" s="19"/>
      <c r="H46" s="20">
        <f t="shared" si="4"/>
        <v>9.2</v>
      </c>
      <c r="I46" s="17">
        <v>9</v>
      </c>
      <c r="J46" s="18">
        <v>1.775</v>
      </c>
      <c r="K46" s="19"/>
      <c r="L46" s="20">
        <f t="shared" si="5"/>
        <v>7.225</v>
      </c>
      <c r="M46" s="17">
        <v>10</v>
      </c>
      <c r="N46" s="18">
        <v>0.4</v>
      </c>
      <c r="O46" s="19"/>
      <c r="P46" s="20">
        <f t="shared" si="6"/>
        <v>9.6</v>
      </c>
      <c r="Q46" s="21">
        <f t="shared" si="7"/>
        <v>26.025</v>
      </c>
    </row>
    <row r="47" spans="1:17" ht="15">
      <c r="A47" s="50">
        <v>43</v>
      </c>
      <c r="B47" s="56" t="s">
        <v>148</v>
      </c>
      <c r="C47" s="64" t="s">
        <v>144</v>
      </c>
      <c r="D47" s="61">
        <v>42121</v>
      </c>
      <c r="E47" s="17">
        <v>10</v>
      </c>
      <c r="F47" s="18">
        <v>0.7</v>
      </c>
      <c r="G47" s="19">
        <v>0.1</v>
      </c>
      <c r="H47" s="20">
        <f t="shared" si="4"/>
        <v>9.200000000000001</v>
      </c>
      <c r="I47" s="17">
        <v>8</v>
      </c>
      <c r="J47" s="18">
        <v>0.95</v>
      </c>
      <c r="K47" s="19">
        <v>0.1</v>
      </c>
      <c r="L47" s="20">
        <f t="shared" si="5"/>
        <v>6.95</v>
      </c>
      <c r="M47" s="17">
        <v>10</v>
      </c>
      <c r="N47" s="18">
        <v>0.15</v>
      </c>
      <c r="O47" s="19"/>
      <c r="P47" s="20">
        <f t="shared" si="6"/>
        <v>9.85</v>
      </c>
      <c r="Q47" s="21">
        <f t="shared" si="7"/>
        <v>26</v>
      </c>
    </row>
    <row r="48" spans="1:17" ht="15">
      <c r="A48" s="50">
        <v>44</v>
      </c>
      <c r="B48" s="88" t="s">
        <v>111</v>
      </c>
      <c r="C48" s="54" t="s">
        <v>103</v>
      </c>
      <c r="D48" s="69">
        <v>41882</v>
      </c>
      <c r="E48" s="17">
        <v>10</v>
      </c>
      <c r="F48" s="18">
        <v>1.05</v>
      </c>
      <c r="G48" s="19"/>
      <c r="H48" s="20">
        <f t="shared" si="4"/>
        <v>8.95</v>
      </c>
      <c r="I48" s="17">
        <v>9</v>
      </c>
      <c r="J48" s="18">
        <v>1.65</v>
      </c>
      <c r="K48" s="19"/>
      <c r="L48" s="20">
        <f t="shared" si="5"/>
        <v>7.35</v>
      </c>
      <c r="M48" s="17">
        <v>10</v>
      </c>
      <c r="N48" s="18">
        <v>0.3</v>
      </c>
      <c r="O48" s="19"/>
      <c r="P48" s="20">
        <f t="shared" si="6"/>
        <v>9.7</v>
      </c>
      <c r="Q48" s="21">
        <f t="shared" si="7"/>
        <v>25.999999999999996</v>
      </c>
    </row>
    <row r="49" spans="1:17" ht="15">
      <c r="A49" s="50">
        <v>45</v>
      </c>
      <c r="B49" s="92" t="s">
        <v>168</v>
      </c>
      <c r="C49" s="89" t="s">
        <v>144</v>
      </c>
      <c r="D49" s="53">
        <v>41954</v>
      </c>
      <c r="E49" s="51">
        <v>10</v>
      </c>
      <c r="F49" s="18">
        <v>0.9</v>
      </c>
      <c r="G49" s="19"/>
      <c r="H49" s="20">
        <f t="shared" si="4"/>
        <v>9.1</v>
      </c>
      <c r="I49" s="17">
        <v>9</v>
      </c>
      <c r="J49" s="18">
        <v>1.675</v>
      </c>
      <c r="K49" s="19"/>
      <c r="L49" s="20">
        <f t="shared" si="5"/>
        <v>7.325</v>
      </c>
      <c r="M49" s="17">
        <v>10</v>
      </c>
      <c r="N49" s="18">
        <v>0.45</v>
      </c>
      <c r="O49" s="19"/>
      <c r="P49" s="20">
        <f t="shared" si="6"/>
        <v>9.55</v>
      </c>
      <c r="Q49" s="21">
        <f t="shared" si="7"/>
        <v>25.975</v>
      </c>
    </row>
    <row r="50" spans="1:17" ht="15">
      <c r="A50" s="50">
        <v>46</v>
      </c>
      <c r="B50" s="88" t="s">
        <v>153</v>
      </c>
      <c r="C50" s="167" t="s">
        <v>144</v>
      </c>
      <c r="D50" s="69">
        <v>42075</v>
      </c>
      <c r="E50" s="51">
        <v>10</v>
      </c>
      <c r="F50" s="18">
        <v>0.8</v>
      </c>
      <c r="G50" s="19"/>
      <c r="H50" s="20">
        <f t="shared" si="4"/>
        <v>9.2</v>
      </c>
      <c r="I50" s="17">
        <v>9</v>
      </c>
      <c r="J50" s="18">
        <v>1.775</v>
      </c>
      <c r="K50" s="19">
        <v>0.1</v>
      </c>
      <c r="L50" s="20">
        <f t="shared" si="5"/>
        <v>7.125</v>
      </c>
      <c r="M50" s="17">
        <v>10</v>
      </c>
      <c r="N50" s="18">
        <v>0.5</v>
      </c>
      <c r="O50" s="19"/>
      <c r="P50" s="20">
        <f t="shared" si="6"/>
        <v>9.5</v>
      </c>
      <c r="Q50" s="21">
        <f t="shared" si="7"/>
        <v>25.825</v>
      </c>
    </row>
    <row r="51" spans="1:17" ht="15">
      <c r="A51" s="50">
        <v>47</v>
      </c>
      <c r="B51" s="56" t="s">
        <v>95</v>
      </c>
      <c r="C51" s="54" t="s">
        <v>86</v>
      </c>
      <c r="D51" s="58">
        <v>41706</v>
      </c>
      <c r="E51" s="51">
        <v>10</v>
      </c>
      <c r="F51" s="18">
        <v>1.1</v>
      </c>
      <c r="G51" s="19"/>
      <c r="H51" s="20">
        <f t="shared" si="4"/>
        <v>8.9</v>
      </c>
      <c r="I51" s="17">
        <v>9</v>
      </c>
      <c r="J51" s="18">
        <v>1.325</v>
      </c>
      <c r="K51" s="19">
        <v>0.1</v>
      </c>
      <c r="L51" s="20">
        <f t="shared" si="5"/>
        <v>7.575</v>
      </c>
      <c r="M51" s="17">
        <v>10</v>
      </c>
      <c r="N51" s="18">
        <v>0.7</v>
      </c>
      <c r="O51" s="19"/>
      <c r="P51" s="20">
        <f t="shared" si="6"/>
        <v>9.3</v>
      </c>
      <c r="Q51" s="21">
        <f t="shared" si="7"/>
        <v>25.775000000000002</v>
      </c>
    </row>
    <row r="52" spans="1:17" ht="15">
      <c r="A52" s="50">
        <v>48</v>
      </c>
      <c r="B52" s="56" t="s">
        <v>48</v>
      </c>
      <c r="C52" s="54" t="s">
        <v>31</v>
      </c>
      <c r="D52" s="61">
        <v>42311</v>
      </c>
      <c r="E52" s="51">
        <v>10</v>
      </c>
      <c r="F52" s="18">
        <v>1.55</v>
      </c>
      <c r="G52" s="19"/>
      <c r="H52" s="20">
        <f t="shared" si="4"/>
        <v>8.45</v>
      </c>
      <c r="I52" s="17">
        <v>10</v>
      </c>
      <c r="J52" s="18">
        <v>2</v>
      </c>
      <c r="K52" s="19"/>
      <c r="L52" s="20">
        <f t="shared" si="5"/>
        <v>8</v>
      </c>
      <c r="M52" s="17">
        <v>10</v>
      </c>
      <c r="N52" s="18">
        <v>0.7</v>
      </c>
      <c r="O52" s="19"/>
      <c r="P52" s="20">
        <f t="shared" si="6"/>
        <v>9.3</v>
      </c>
      <c r="Q52" s="21">
        <f t="shared" si="7"/>
        <v>25.75</v>
      </c>
    </row>
    <row r="53" spans="1:17" ht="15">
      <c r="A53" s="50">
        <v>49</v>
      </c>
      <c r="B53" s="92" t="s">
        <v>29</v>
      </c>
      <c r="C53" s="107" t="s">
        <v>36</v>
      </c>
      <c r="D53" s="53">
        <v>41697</v>
      </c>
      <c r="E53" s="51">
        <v>10</v>
      </c>
      <c r="F53" s="18">
        <v>1.45</v>
      </c>
      <c r="G53" s="19"/>
      <c r="H53" s="20">
        <f t="shared" si="4"/>
        <v>8.55</v>
      </c>
      <c r="I53" s="17">
        <v>10</v>
      </c>
      <c r="J53" s="18">
        <v>2.425</v>
      </c>
      <c r="K53" s="19"/>
      <c r="L53" s="20">
        <f t="shared" si="5"/>
        <v>7.575</v>
      </c>
      <c r="M53" s="17">
        <v>10</v>
      </c>
      <c r="N53" s="18">
        <v>0.4</v>
      </c>
      <c r="O53" s="19"/>
      <c r="P53" s="20">
        <f t="shared" si="6"/>
        <v>9.6</v>
      </c>
      <c r="Q53" s="21">
        <f t="shared" si="7"/>
        <v>25.725</v>
      </c>
    </row>
    <row r="54" spans="1:17" ht="15">
      <c r="A54" s="50">
        <v>50</v>
      </c>
      <c r="B54" s="56" t="s">
        <v>42</v>
      </c>
      <c r="C54" s="64" t="s">
        <v>31</v>
      </c>
      <c r="D54" s="61">
        <v>42195</v>
      </c>
      <c r="E54" s="51">
        <v>10</v>
      </c>
      <c r="F54" s="18">
        <v>1.4</v>
      </c>
      <c r="G54" s="19">
        <v>0.1</v>
      </c>
      <c r="H54" s="20">
        <f t="shared" si="4"/>
        <v>8.5</v>
      </c>
      <c r="I54" s="17">
        <v>9</v>
      </c>
      <c r="J54" s="18">
        <v>1.45</v>
      </c>
      <c r="K54" s="19"/>
      <c r="L54" s="20">
        <f t="shared" si="5"/>
        <v>7.55</v>
      </c>
      <c r="M54" s="17">
        <v>10</v>
      </c>
      <c r="N54" s="18">
        <v>0.45</v>
      </c>
      <c r="O54" s="19"/>
      <c r="P54" s="20">
        <f t="shared" si="6"/>
        <v>9.55</v>
      </c>
      <c r="Q54" s="21">
        <f t="shared" si="7"/>
        <v>25.6</v>
      </c>
    </row>
    <row r="55" spans="1:17" ht="15">
      <c r="A55" s="50">
        <v>51</v>
      </c>
      <c r="B55" s="92" t="s">
        <v>157</v>
      </c>
      <c r="C55" s="107" t="s">
        <v>144</v>
      </c>
      <c r="D55" s="53">
        <v>42347</v>
      </c>
      <c r="E55" s="51">
        <v>10</v>
      </c>
      <c r="F55" s="18">
        <v>1.1</v>
      </c>
      <c r="G55" s="19"/>
      <c r="H55" s="20">
        <f t="shared" si="4"/>
        <v>8.9</v>
      </c>
      <c r="I55" s="17">
        <v>9</v>
      </c>
      <c r="J55" s="18">
        <v>1.45</v>
      </c>
      <c r="K55" s="19">
        <v>0.1</v>
      </c>
      <c r="L55" s="20">
        <f t="shared" si="5"/>
        <v>7.45</v>
      </c>
      <c r="M55" s="17">
        <v>10</v>
      </c>
      <c r="N55" s="18">
        <v>0.9</v>
      </c>
      <c r="O55" s="19"/>
      <c r="P55" s="20">
        <f t="shared" si="6"/>
        <v>9.1</v>
      </c>
      <c r="Q55" s="21">
        <f t="shared" si="7"/>
        <v>25.450000000000003</v>
      </c>
    </row>
    <row r="56" spans="1:17" ht="15">
      <c r="A56" s="50">
        <v>52</v>
      </c>
      <c r="B56" s="92" t="s">
        <v>26</v>
      </c>
      <c r="C56" s="107" t="s">
        <v>36</v>
      </c>
      <c r="D56" s="53">
        <v>41701</v>
      </c>
      <c r="E56" s="51">
        <v>10</v>
      </c>
      <c r="F56" s="18">
        <v>1.7</v>
      </c>
      <c r="G56" s="19"/>
      <c r="H56" s="20">
        <f t="shared" si="4"/>
        <v>8.3</v>
      </c>
      <c r="I56" s="17">
        <v>9</v>
      </c>
      <c r="J56" s="18">
        <v>1.725</v>
      </c>
      <c r="K56" s="19"/>
      <c r="L56" s="20">
        <f t="shared" si="5"/>
        <v>7.275</v>
      </c>
      <c r="M56" s="17">
        <v>10</v>
      </c>
      <c r="N56" s="18">
        <v>0.3</v>
      </c>
      <c r="O56" s="19"/>
      <c r="P56" s="20">
        <f t="shared" si="6"/>
        <v>9.7</v>
      </c>
      <c r="Q56" s="21">
        <f t="shared" si="7"/>
        <v>25.275</v>
      </c>
    </row>
    <row r="57" spans="1:18" ht="15">
      <c r="A57" s="50">
        <v>53</v>
      </c>
      <c r="B57" s="86" t="s">
        <v>92</v>
      </c>
      <c r="C57" s="54" t="s">
        <v>86</v>
      </c>
      <c r="D57" s="66">
        <v>41901</v>
      </c>
      <c r="E57" s="51">
        <v>10</v>
      </c>
      <c r="F57" s="18">
        <v>0.95</v>
      </c>
      <c r="G57" s="19"/>
      <c r="H57" s="20">
        <f t="shared" si="4"/>
        <v>9.05</v>
      </c>
      <c r="I57" s="17">
        <v>10</v>
      </c>
      <c r="J57" s="18">
        <v>2.8</v>
      </c>
      <c r="K57" s="19">
        <v>0.1</v>
      </c>
      <c r="L57" s="20">
        <f t="shared" si="5"/>
        <v>7.1000000000000005</v>
      </c>
      <c r="M57" s="17">
        <v>10</v>
      </c>
      <c r="N57" s="18">
        <v>0.9</v>
      </c>
      <c r="O57" s="19"/>
      <c r="P57" s="20">
        <f t="shared" si="6"/>
        <v>9.1</v>
      </c>
      <c r="Q57" s="21">
        <f t="shared" si="7"/>
        <v>25.25</v>
      </c>
      <c r="R57" s="67">
        <f>SUM(E86-F86-G86)</f>
        <v>9.65</v>
      </c>
    </row>
    <row r="58" spans="1:18" ht="15">
      <c r="A58" s="50">
        <v>54</v>
      </c>
      <c r="B58" s="56" t="s">
        <v>149</v>
      </c>
      <c r="C58" s="64" t="s">
        <v>144</v>
      </c>
      <c r="D58" s="61">
        <v>42168</v>
      </c>
      <c r="E58" s="51">
        <v>10</v>
      </c>
      <c r="F58" s="18">
        <v>1.1</v>
      </c>
      <c r="G58" s="19"/>
      <c r="H58" s="20">
        <f t="shared" si="4"/>
        <v>8.9</v>
      </c>
      <c r="I58" s="17">
        <v>8</v>
      </c>
      <c r="J58" s="18">
        <v>1.025</v>
      </c>
      <c r="K58" s="19">
        <v>0.1</v>
      </c>
      <c r="L58" s="20">
        <f t="shared" si="5"/>
        <v>6.875</v>
      </c>
      <c r="M58" s="17">
        <v>10</v>
      </c>
      <c r="N58" s="18">
        <v>0.55</v>
      </c>
      <c r="O58" s="19"/>
      <c r="P58" s="20">
        <f t="shared" si="6"/>
        <v>9.45</v>
      </c>
      <c r="Q58" s="21">
        <f t="shared" si="7"/>
        <v>25.225</v>
      </c>
      <c r="R58" s="85"/>
    </row>
    <row r="59" spans="1:18" ht="15">
      <c r="A59" s="50">
        <v>55</v>
      </c>
      <c r="B59" s="56" t="s">
        <v>110</v>
      </c>
      <c r="C59" s="64" t="s">
        <v>103</v>
      </c>
      <c r="D59" s="61">
        <v>41991</v>
      </c>
      <c r="E59" s="51">
        <v>10</v>
      </c>
      <c r="F59" s="18">
        <v>1.2</v>
      </c>
      <c r="G59" s="19"/>
      <c r="H59" s="20">
        <f t="shared" si="4"/>
        <v>8.8</v>
      </c>
      <c r="I59" s="17">
        <v>9</v>
      </c>
      <c r="J59" s="18">
        <v>2.2</v>
      </c>
      <c r="K59" s="19"/>
      <c r="L59" s="20">
        <f t="shared" si="5"/>
        <v>6.8</v>
      </c>
      <c r="M59" s="17">
        <v>10</v>
      </c>
      <c r="N59" s="18">
        <v>0.5</v>
      </c>
      <c r="O59" s="19"/>
      <c r="P59" s="20">
        <f t="shared" si="6"/>
        <v>9.5</v>
      </c>
      <c r="Q59" s="21">
        <f t="shared" si="7"/>
        <v>25.1</v>
      </c>
      <c r="R59" s="85"/>
    </row>
    <row r="60" spans="1:18" ht="15">
      <c r="A60" s="50">
        <v>56</v>
      </c>
      <c r="B60" s="56" t="s">
        <v>109</v>
      </c>
      <c r="C60" s="64" t="s">
        <v>103</v>
      </c>
      <c r="D60" s="61">
        <v>42326</v>
      </c>
      <c r="E60" s="51">
        <v>10</v>
      </c>
      <c r="F60" s="18">
        <v>1.05</v>
      </c>
      <c r="G60" s="19"/>
      <c r="H60" s="20">
        <f>SUM(E60-F60-G60)</f>
        <v>8.95</v>
      </c>
      <c r="I60" s="17">
        <v>8</v>
      </c>
      <c r="J60" s="18">
        <v>1.075</v>
      </c>
      <c r="K60" s="19">
        <v>0.3</v>
      </c>
      <c r="L60" s="20">
        <f>SUM(I60-J60-K60)</f>
        <v>6.625</v>
      </c>
      <c r="M60" s="17">
        <v>10</v>
      </c>
      <c r="N60" s="18">
        <v>0.5</v>
      </c>
      <c r="O60" s="19"/>
      <c r="P60" s="20">
        <f>SUM(M60-N60-O60)</f>
        <v>9.5</v>
      </c>
      <c r="Q60" s="21">
        <f>SUM(H60+L60+P60)</f>
        <v>25.075</v>
      </c>
      <c r="R60" s="85"/>
    </row>
    <row r="61" spans="1:18" ht="15">
      <c r="A61" s="50">
        <v>57</v>
      </c>
      <c r="B61" s="56" t="s">
        <v>88</v>
      </c>
      <c r="C61" s="54" t="s">
        <v>86</v>
      </c>
      <c r="D61" s="61">
        <v>42291</v>
      </c>
      <c r="E61" s="51">
        <v>10</v>
      </c>
      <c r="F61" s="18">
        <v>1.2</v>
      </c>
      <c r="G61" s="19">
        <v>0.1</v>
      </c>
      <c r="H61" s="20">
        <f>SUM(E61-F61-G61)</f>
        <v>8.700000000000001</v>
      </c>
      <c r="I61" s="17">
        <v>8</v>
      </c>
      <c r="J61" s="18">
        <v>1.125</v>
      </c>
      <c r="K61" s="19">
        <v>0.1</v>
      </c>
      <c r="L61" s="20">
        <f>SUM(I61-J61-K61)</f>
        <v>6.775</v>
      </c>
      <c r="M61" s="17">
        <v>10</v>
      </c>
      <c r="N61" s="18">
        <v>0.4</v>
      </c>
      <c r="O61" s="19"/>
      <c r="P61" s="20">
        <f>SUM(M61-N61-O61)</f>
        <v>9.6</v>
      </c>
      <c r="Q61" s="21">
        <f>SUM(H61+L61+P61)</f>
        <v>25.075000000000003</v>
      </c>
      <c r="R61" s="85"/>
    </row>
    <row r="62" spans="1:18" ht="15">
      <c r="A62" s="50">
        <v>58</v>
      </c>
      <c r="B62" s="86" t="s">
        <v>52</v>
      </c>
      <c r="C62" s="54" t="s">
        <v>31</v>
      </c>
      <c r="D62" s="66">
        <v>42209</v>
      </c>
      <c r="E62" s="51">
        <v>10</v>
      </c>
      <c r="F62" s="18">
        <v>2</v>
      </c>
      <c r="G62" s="19">
        <v>0.3</v>
      </c>
      <c r="H62" s="20">
        <f t="shared" si="4"/>
        <v>7.7</v>
      </c>
      <c r="I62" s="17">
        <v>10</v>
      </c>
      <c r="J62" s="18">
        <v>1.9</v>
      </c>
      <c r="K62" s="19"/>
      <c r="L62" s="20">
        <f t="shared" si="5"/>
        <v>8.1</v>
      </c>
      <c r="M62" s="17">
        <v>10</v>
      </c>
      <c r="N62" s="18">
        <v>0.7</v>
      </c>
      <c r="O62" s="19">
        <v>0.1</v>
      </c>
      <c r="P62" s="20">
        <f t="shared" si="6"/>
        <v>9.200000000000001</v>
      </c>
      <c r="Q62" s="21">
        <f t="shared" si="7"/>
        <v>25</v>
      </c>
      <c r="R62" s="85"/>
    </row>
    <row r="63" spans="1:18" ht="15">
      <c r="A63" s="50">
        <v>59</v>
      </c>
      <c r="B63" s="56" t="s">
        <v>105</v>
      </c>
      <c r="C63" s="54" t="s">
        <v>103</v>
      </c>
      <c r="D63" s="58">
        <v>42291</v>
      </c>
      <c r="E63" s="51">
        <v>10</v>
      </c>
      <c r="F63" s="18">
        <v>1</v>
      </c>
      <c r="G63" s="19"/>
      <c r="H63" s="20">
        <f t="shared" si="4"/>
        <v>9</v>
      </c>
      <c r="I63" s="17">
        <v>8</v>
      </c>
      <c r="J63" s="18">
        <v>1.75</v>
      </c>
      <c r="K63" s="19"/>
      <c r="L63" s="20">
        <f t="shared" si="5"/>
        <v>6.25</v>
      </c>
      <c r="M63" s="17">
        <v>10</v>
      </c>
      <c r="N63" s="18">
        <v>0.3</v>
      </c>
      <c r="O63" s="19"/>
      <c r="P63" s="20">
        <f t="shared" si="6"/>
        <v>9.7</v>
      </c>
      <c r="Q63" s="21">
        <f t="shared" si="7"/>
        <v>24.95</v>
      </c>
      <c r="R63" s="85"/>
    </row>
    <row r="64" spans="1:18" ht="15">
      <c r="A64" s="50">
        <v>60</v>
      </c>
      <c r="B64" s="56" t="s">
        <v>97</v>
      </c>
      <c r="C64" s="64" t="s">
        <v>86</v>
      </c>
      <c r="D64" s="65">
        <v>41917</v>
      </c>
      <c r="E64" s="51">
        <v>10</v>
      </c>
      <c r="F64" s="18">
        <v>1.5</v>
      </c>
      <c r="G64" s="19"/>
      <c r="H64" s="20">
        <f t="shared" si="4"/>
        <v>8.5</v>
      </c>
      <c r="I64" s="17">
        <v>9</v>
      </c>
      <c r="J64" s="18">
        <v>1.8</v>
      </c>
      <c r="K64" s="19">
        <v>0.1</v>
      </c>
      <c r="L64" s="20">
        <f t="shared" si="5"/>
        <v>7.1000000000000005</v>
      </c>
      <c r="M64" s="17">
        <v>10</v>
      </c>
      <c r="N64" s="18">
        <v>0.7</v>
      </c>
      <c r="O64" s="19"/>
      <c r="P64" s="20">
        <f t="shared" si="6"/>
        <v>9.3</v>
      </c>
      <c r="Q64" s="21">
        <f t="shared" si="7"/>
        <v>24.900000000000002</v>
      </c>
      <c r="R64" s="85"/>
    </row>
    <row r="65" spans="1:18" ht="15">
      <c r="A65" s="50">
        <v>61</v>
      </c>
      <c r="B65" s="56" t="s">
        <v>24</v>
      </c>
      <c r="C65" s="54" t="s">
        <v>36</v>
      </c>
      <c r="D65" s="61">
        <v>41774</v>
      </c>
      <c r="E65" s="51">
        <v>9</v>
      </c>
      <c r="F65" s="18">
        <v>1.15</v>
      </c>
      <c r="G65" s="19"/>
      <c r="H65" s="20">
        <f t="shared" si="4"/>
        <v>7.85</v>
      </c>
      <c r="I65" s="17">
        <v>9</v>
      </c>
      <c r="J65" s="18">
        <v>1.775</v>
      </c>
      <c r="K65" s="19"/>
      <c r="L65" s="20">
        <f t="shared" si="5"/>
        <v>7.225</v>
      </c>
      <c r="M65" s="17">
        <v>10</v>
      </c>
      <c r="N65" s="18">
        <v>0.25</v>
      </c>
      <c r="O65" s="19"/>
      <c r="P65" s="20">
        <f t="shared" si="6"/>
        <v>9.75</v>
      </c>
      <c r="Q65" s="21">
        <f t="shared" si="7"/>
        <v>24.825</v>
      </c>
      <c r="R65" s="85"/>
    </row>
    <row r="66" spans="1:18" ht="15">
      <c r="A66" s="50">
        <v>62</v>
      </c>
      <c r="B66" s="86" t="s">
        <v>107</v>
      </c>
      <c r="C66" s="54" t="s">
        <v>103</v>
      </c>
      <c r="D66" s="66">
        <v>42319</v>
      </c>
      <c r="E66" s="51">
        <v>9</v>
      </c>
      <c r="F66" s="18">
        <v>1.5</v>
      </c>
      <c r="G66" s="19"/>
      <c r="H66" s="20">
        <f t="shared" si="4"/>
        <v>7.5</v>
      </c>
      <c r="I66" s="17">
        <v>9</v>
      </c>
      <c r="J66" s="18">
        <v>1.4</v>
      </c>
      <c r="K66" s="19">
        <v>0.1</v>
      </c>
      <c r="L66" s="20">
        <f t="shared" si="5"/>
        <v>7.5</v>
      </c>
      <c r="M66" s="17">
        <v>10</v>
      </c>
      <c r="N66" s="18">
        <v>0.65</v>
      </c>
      <c r="O66" s="19"/>
      <c r="P66" s="20">
        <f t="shared" si="6"/>
        <v>9.35</v>
      </c>
      <c r="Q66" s="21">
        <f t="shared" si="7"/>
        <v>24.35</v>
      </c>
      <c r="R66" s="85"/>
    </row>
    <row r="67" spans="1:18" ht="15">
      <c r="A67" s="50">
        <v>63</v>
      </c>
      <c r="B67" s="56" t="s">
        <v>104</v>
      </c>
      <c r="C67" s="54" t="s">
        <v>103</v>
      </c>
      <c r="D67" s="61">
        <v>42113</v>
      </c>
      <c r="E67" s="51">
        <v>8</v>
      </c>
      <c r="F67" s="18">
        <v>1.3</v>
      </c>
      <c r="G67" s="19"/>
      <c r="H67" s="20">
        <f t="shared" si="4"/>
        <v>6.7</v>
      </c>
      <c r="I67" s="17">
        <v>9</v>
      </c>
      <c r="J67" s="18">
        <v>1.175</v>
      </c>
      <c r="K67" s="19"/>
      <c r="L67" s="20">
        <f t="shared" si="5"/>
        <v>7.825</v>
      </c>
      <c r="M67" s="17">
        <v>10</v>
      </c>
      <c r="N67" s="18">
        <v>0.4</v>
      </c>
      <c r="O67" s="19"/>
      <c r="P67" s="20">
        <f t="shared" si="6"/>
        <v>9.6</v>
      </c>
      <c r="Q67" s="21">
        <f t="shared" si="7"/>
        <v>24.125</v>
      </c>
      <c r="R67" s="85"/>
    </row>
    <row r="68" spans="1:18" ht="15">
      <c r="A68" s="50">
        <v>64</v>
      </c>
      <c r="B68" s="95" t="s">
        <v>50</v>
      </c>
      <c r="C68" s="64" t="s">
        <v>31</v>
      </c>
      <c r="D68" s="61">
        <v>42311</v>
      </c>
      <c r="E68" s="51">
        <v>10</v>
      </c>
      <c r="F68" s="18">
        <v>1.7</v>
      </c>
      <c r="G68" s="19">
        <v>0.3</v>
      </c>
      <c r="H68" s="20">
        <f t="shared" si="4"/>
        <v>8</v>
      </c>
      <c r="I68" s="17">
        <v>8</v>
      </c>
      <c r="J68" s="18">
        <v>1.425</v>
      </c>
      <c r="K68" s="19"/>
      <c r="L68" s="20">
        <f t="shared" si="5"/>
        <v>6.575</v>
      </c>
      <c r="M68" s="17">
        <v>10</v>
      </c>
      <c r="N68" s="18">
        <v>0.6</v>
      </c>
      <c r="O68" s="19"/>
      <c r="P68" s="20">
        <f t="shared" si="6"/>
        <v>9.4</v>
      </c>
      <c r="Q68" s="21">
        <f t="shared" si="7"/>
        <v>23.975</v>
      </c>
      <c r="R68" s="85"/>
    </row>
    <row r="69" spans="1:18" ht="15">
      <c r="A69" s="50">
        <v>65</v>
      </c>
      <c r="B69" s="56" t="s">
        <v>38</v>
      </c>
      <c r="C69" s="64" t="s">
        <v>36</v>
      </c>
      <c r="D69" s="61">
        <v>42295</v>
      </c>
      <c r="E69" s="51">
        <v>9</v>
      </c>
      <c r="F69" s="18">
        <v>1.6</v>
      </c>
      <c r="G69" s="19"/>
      <c r="H69" s="20">
        <f aca="true" t="shared" si="8" ref="H69:H79">SUM(E69-F69-G69)</f>
        <v>7.4</v>
      </c>
      <c r="I69" s="17">
        <v>8</v>
      </c>
      <c r="J69" s="18">
        <v>1.2</v>
      </c>
      <c r="K69" s="19"/>
      <c r="L69" s="20">
        <f aca="true" t="shared" si="9" ref="L69:L79">SUM(I69-J69-K69)</f>
        <v>6.8</v>
      </c>
      <c r="M69" s="17">
        <v>10</v>
      </c>
      <c r="N69" s="18">
        <v>0.7</v>
      </c>
      <c r="O69" s="19"/>
      <c r="P69" s="20">
        <f aca="true" t="shared" si="10" ref="P69:P79">SUM(M69-N69-O69)</f>
        <v>9.3</v>
      </c>
      <c r="Q69" s="21">
        <f aca="true" t="shared" si="11" ref="Q69:Q79">SUM(H69+L69+P69)</f>
        <v>23.5</v>
      </c>
      <c r="R69" s="85"/>
    </row>
    <row r="70" spans="1:18" ht="15">
      <c r="A70" s="50">
        <v>66</v>
      </c>
      <c r="B70" s="92" t="s">
        <v>76</v>
      </c>
      <c r="C70" s="107" t="s">
        <v>78</v>
      </c>
      <c r="D70" s="53">
        <v>41957</v>
      </c>
      <c r="E70" s="51">
        <v>10</v>
      </c>
      <c r="F70" s="18">
        <v>1.45</v>
      </c>
      <c r="G70" s="19">
        <v>0.3</v>
      </c>
      <c r="H70" s="20">
        <f t="shared" si="8"/>
        <v>8.25</v>
      </c>
      <c r="I70" s="17">
        <v>9</v>
      </c>
      <c r="J70" s="18">
        <v>3.075</v>
      </c>
      <c r="K70" s="19">
        <v>0.3</v>
      </c>
      <c r="L70" s="20">
        <f t="shared" si="9"/>
        <v>5.625</v>
      </c>
      <c r="M70" s="17">
        <v>10</v>
      </c>
      <c r="N70" s="18">
        <v>0.6</v>
      </c>
      <c r="O70" s="19"/>
      <c r="P70" s="20">
        <f t="shared" si="10"/>
        <v>9.4</v>
      </c>
      <c r="Q70" s="21">
        <f t="shared" si="11"/>
        <v>23.275</v>
      </c>
      <c r="R70" s="85"/>
    </row>
    <row r="71" spans="1:18" ht="15">
      <c r="A71" s="50">
        <v>67</v>
      </c>
      <c r="B71" s="56" t="s">
        <v>108</v>
      </c>
      <c r="C71" s="54" t="s">
        <v>103</v>
      </c>
      <c r="D71" s="61">
        <v>42160</v>
      </c>
      <c r="E71" s="51">
        <v>10</v>
      </c>
      <c r="F71" s="18">
        <v>1.55</v>
      </c>
      <c r="G71" s="19"/>
      <c r="H71" s="20">
        <f t="shared" si="8"/>
        <v>8.45</v>
      </c>
      <c r="I71" s="17">
        <v>7</v>
      </c>
      <c r="J71" s="18">
        <v>2.15</v>
      </c>
      <c r="K71" s="19">
        <v>0.1</v>
      </c>
      <c r="L71" s="20">
        <f t="shared" si="9"/>
        <v>4.75</v>
      </c>
      <c r="M71" s="17">
        <v>10</v>
      </c>
      <c r="N71" s="18">
        <v>0.6</v>
      </c>
      <c r="O71" s="19"/>
      <c r="P71" s="20">
        <f t="shared" si="10"/>
        <v>9.4</v>
      </c>
      <c r="Q71" s="21">
        <f t="shared" si="11"/>
        <v>22.6</v>
      </c>
      <c r="R71" s="85"/>
    </row>
    <row r="72" spans="1:18" ht="15">
      <c r="A72" s="50">
        <v>68</v>
      </c>
      <c r="B72" s="56" t="s">
        <v>199</v>
      </c>
      <c r="C72" s="64" t="s">
        <v>190</v>
      </c>
      <c r="D72" s="61">
        <v>41771</v>
      </c>
      <c r="E72" s="51">
        <v>10</v>
      </c>
      <c r="F72" s="18">
        <v>0.6</v>
      </c>
      <c r="G72" s="19"/>
      <c r="H72" s="20">
        <f t="shared" si="8"/>
        <v>9.4</v>
      </c>
      <c r="I72" s="17">
        <v>10</v>
      </c>
      <c r="J72" s="18">
        <v>1.2</v>
      </c>
      <c r="K72" s="19">
        <v>0.1</v>
      </c>
      <c r="L72" s="20">
        <f t="shared" si="9"/>
        <v>8.700000000000001</v>
      </c>
      <c r="M72" s="17">
        <v>10</v>
      </c>
      <c r="N72" s="18">
        <v>10</v>
      </c>
      <c r="O72" s="19"/>
      <c r="P72" s="20">
        <f t="shared" si="10"/>
        <v>0</v>
      </c>
      <c r="Q72" s="21">
        <f t="shared" si="11"/>
        <v>18.1</v>
      </c>
      <c r="R72" s="85"/>
    </row>
    <row r="73" spans="1:18" ht="15">
      <c r="A73" s="50">
        <v>69</v>
      </c>
      <c r="B73" s="92" t="s">
        <v>196</v>
      </c>
      <c r="C73" s="107" t="s">
        <v>190</v>
      </c>
      <c r="D73" s="53">
        <v>42128</v>
      </c>
      <c r="E73" s="51">
        <v>10</v>
      </c>
      <c r="F73" s="18">
        <v>1</v>
      </c>
      <c r="G73" s="19"/>
      <c r="H73" s="20">
        <f t="shared" si="8"/>
        <v>9</v>
      </c>
      <c r="I73" s="17">
        <v>10</v>
      </c>
      <c r="J73" s="18">
        <v>1.3</v>
      </c>
      <c r="K73" s="19"/>
      <c r="L73" s="20">
        <f t="shared" si="9"/>
        <v>8.7</v>
      </c>
      <c r="M73" s="17">
        <v>10</v>
      </c>
      <c r="N73" s="18">
        <v>10</v>
      </c>
      <c r="O73" s="19"/>
      <c r="P73" s="20">
        <f t="shared" si="10"/>
        <v>0</v>
      </c>
      <c r="Q73" s="21">
        <f t="shared" si="11"/>
        <v>17.7</v>
      </c>
      <c r="R73" s="85"/>
    </row>
    <row r="74" spans="1:18" ht="15">
      <c r="A74" s="50">
        <v>70</v>
      </c>
      <c r="B74" s="56" t="s">
        <v>44</v>
      </c>
      <c r="C74" s="54" t="s">
        <v>31</v>
      </c>
      <c r="D74" s="61">
        <v>41858</v>
      </c>
      <c r="E74" s="51">
        <v>9</v>
      </c>
      <c r="F74" s="18">
        <v>2</v>
      </c>
      <c r="G74" s="19"/>
      <c r="H74" s="20">
        <f t="shared" si="8"/>
        <v>7</v>
      </c>
      <c r="I74" s="17">
        <v>8</v>
      </c>
      <c r="J74" s="18">
        <v>2.825</v>
      </c>
      <c r="K74" s="19"/>
      <c r="L74" s="20">
        <f t="shared" si="9"/>
        <v>5.175</v>
      </c>
      <c r="M74" s="17">
        <v>10</v>
      </c>
      <c r="N74" s="18">
        <v>10</v>
      </c>
      <c r="O74" s="19"/>
      <c r="P74" s="20">
        <f t="shared" si="10"/>
        <v>0</v>
      </c>
      <c r="Q74" s="21">
        <f t="shared" si="11"/>
        <v>12.175</v>
      </c>
      <c r="R74" s="85"/>
    </row>
    <row r="75" spans="1:18" ht="15">
      <c r="A75" s="210">
        <v>71</v>
      </c>
      <c r="B75" s="211" t="s">
        <v>45</v>
      </c>
      <c r="C75" s="182" t="s">
        <v>31</v>
      </c>
      <c r="D75" s="212">
        <v>41807</v>
      </c>
      <c r="E75" s="213">
        <v>0</v>
      </c>
      <c r="F75" s="185">
        <v>0</v>
      </c>
      <c r="G75" s="186"/>
      <c r="H75" s="187">
        <f t="shared" si="8"/>
        <v>0</v>
      </c>
      <c r="I75" s="184">
        <v>0</v>
      </c>
      <c r="J75" s="185">
        <v>0</v>
      </c>
      <c r="K75" s="186"/>
      <c r="L75" s="187">
        <f t="shared" si="9"/>
        <v>0</v>
      </c>
      <c r="M75" s="184">
        <v>0</v>
      </c>
      <c r="N75" s="185">
        <v>0</v>
      </c>
      <c r="O75" s="186"/>
      <c r="P75" s="187">
        <f t="shared" si="10"/>
        <v>0</v>
      </c>
      <c r="Q75" s="188">
        <f t="shared" si="11"/>
        <v>0</v>
      </c>
      <c r="R75" s="85"/>
    </row>
    <row r="76" spans="1:18" ht="15">
      <c r="A76" s="210">
        <v>72</v>
      </c>
      <c r="B76" s="180" t="s">
        <v>96</v>
      </c>
      <c r="C76" s="182" t="s">
        <v>86</v>
      </c>
      <c r="D76" s="214">
        <v>42365</v>
      </c>
      <c r="E76" s="213">
        <v>0</v>
      </c>
      <c r="F76" s="185">
        <v>0</v>
      </c>
      <c r="G76" s="186"/>
      <c r="H76" s="187">
        <f t="shared" si="8"/>
        <v>0</v>
      </c>
      <c r="I76" s="184">
        <v>0</v>
      </c>
      <c r="J76" s="185">
        <v>0</v>
      </c>
      <c r="K76" s="186"/>
      <c r="L76" s="187">
        <f t="shared" si="9"/>
        <v>0</v>
      </c>
      <c r="M76" s="184">
        <v>0</v>
      </c>
      <c r="N76" s="185">
        <v>0</v>
      </c>
      <c r="O76" s="186"/>
      <c r="P76" s="187">
        <f t="shared" si="10"/>
        <v>0</v>
      </c>
      <c r="Q76" s="188">
        <f t="shared" si="11"/>
        <v>0</v>
      </c>
      <c r="R76" s="85"/>
    </row>
    <row r="77" spans="1:18" ht="15">
      <c r="A77" s="210">
        <v>73</v>
      </c>
      <c r="B77" s="211" t="s">
        <v>112</v>
      </c>
      <c r="C77" s="182" t="s">
        <v>103</v>
      </c>
      <c r="D77" s="215">
        <v>41878</v>
      </c>
      <c r="E77" s="213">
        <v>0</v>
      </c>
      <c r="F77" s="185">
        <v>0</v>
      </c>
      <c r="G77" s="186"/>
      <c r="H77" s="187">
        <f t="shared" si="8"/>
        <v>0</v>
      </c>
      <c r="I77" s="184">
        <v>0</v>
      </c>
      <c r="J77" s="185">
        <v>0</v>
      </c>
      <c r="K77" s="186"/>
      <c r="L77" s="187">
        <f t="shared" si="9"/>
        <v>0</v>
      </c>
      <c r="M77" s="184">
        <v>0</v>
      </c>
      <c r="N77" s="185">
        <v>0</v>
      </c>
      <c r="O77" s="186"/>
      <c r="P77" s="187">
        <f t="shared" si="10"/>
        <v>0</v>
      </c>
      <c r="Q77" s="188">
        <f t="shared" si="11"/>
        <v>0</v>
      </c>
      <c r="R77" s="85"/>
    </row>
    <row r="78" spans="1:17" ht="15">
      <c r="A78" s="210">
        <v>74</v>
      </c>
      <c r="B78" s="180" t="s">
        <v>51</v>
      </c>
      <c r="C78" s="216" t="s">
        <v>31</v>
      </c>
      <c r="D78" s="212">
        <v>42146</v>
      </c>
      <c r="E78" s="213">
        <v>0</v>
      </c>
      <c r="F78" s="185">
        <v>0</v>
      </c>
      <c r="G78" s="186"/>
      <c r="H78" s="187">
        <f t="shared" si="8"/>
        <v>0</v>
      </c>
      <c r="I78" s="184">
        <v>0</v>
      </c>
      <c r="J78" s="185">
        <v>0</v>
      </c>
      <c r="K78" s="186"/>
      <c r="L78" s="187">
        <f t="shared" si="9"/>
        <v>0</v>
      </c>
      <c r="M78" s="184">
        <v>0</v>
      </c>
      <c r="N78" s="185">
        <v>0</v>
      </c>
      <c r="O78" s="186"/>
      <c r="P78" s="187">
        <f t="shared" si="10"/>
        <v>0</v>
      </c>
      <c r="Q78" s="188">
        <f t="shared" si="11"/>
        <v>0</v>
      </c>
    </row>
    <row r="79" spans="1:17" ht="15">
      <c r="A79" s="210">
        <v>75</v>
      </c>
      <c r="B79" s="217" t="s">
        <v>167</v>
      </c>
      <c r="C79" s="218" t="s">
        <v>144</v>
      </c>
      <c r="D79" s="219">
        <v>42193</v>
      </c>
      <c r="E79" s="213">
        <v>0</v>
      </c>
      <c r="F79" s="185">
        <v>0</v>
      </c>
      <c r="G79" s="186"/>
      <c r="H79" s="187">
        <f t="shared" si="8"/>
        <v>0</v>
      </c>
      <c r="I79" s="184">
        <v>0</v>
      </c>
      <c r="J79" s="185">
        <v>0</v>
      </c>
      <c r="K79" s="186"/>
      <c r="L79" s="187">
        <f t="shared" si="9"/>
        <v>0</v>
      </c>
      <c r="M79" s="184">
        <v>0</v>
      </c>
      <c r="N79" s="185">
        <v>0</v>
      </c>
      <c r="O79" s="186"/>
      <c r="P79" s="187">
        <f t="shared" si="10"/>
        <v>0</v>
      </c>
      <c r="Q79" s="188">
        <f t="shared" si="11"/>
        <v>0</v>
      </c>
    </row>
    <row r="80" spans="1:17" ht="15">
      <c r="A80" s="23"/>
      <c r="B80" s="120"/>
      <c r="C80" s="106"/>
      <c r="D80" s="117"/>
      <c r="E80" s="27"/>
      <c r="F80" s="28"/>
      <c r="G80" s="29"/>
      <c r="H80" s="30"/>
      <c r="I80" s="27"/>
      <c r="J80" s="28"/>
      <c r="K80" s="29"/>
      <c r="L80" s="30"/>
      <c r="M80" s="27"/>
      <c r="N80" s="28"/>
      <c r="O80" s="29"/>
      <c r="P80" s="30"/>
      <c r="Q80" s="115"/>
    </row>
    <row r="81" spans="1:17" ht="15">
      <c r="A81" s="23"/>
      <c r="B81" s="120"/>
      <c r="C81" s="106"/>
      <c r="D81" s="117"/>
      <c r="E81" s="27"/>
      <c r="F81" s="28"/>
      <c r="G81" s="29"/>
      <c r="H81" s="30"/>
      <c r="I81" s="27"/>
      <c r="J81" s="28"/>
      <c r="K81" s="29"/>
      <c r="L81" s="30"/>
      <c r="M81" s="27"/>
      <c r="N81" s="28"/>
      <c r="O81" s="29"/>
      <c r="P81" s="30"/>
      <c r="Q81" s="115"/>
    </row>
    <row r="83" spans="5:8" ht="15">
      <c r="E83" s="270" t="s">
        <v>0</v>
      </c>
      <c r="F83" s="270"/>
      <c r="G83" s="270"/>
      <c r="H83" s="270"/>
    </row>
    <row r="84" spans="2:8" ht="30">
      <c r="B84" s="4" t="s">
        <v>3</v>
      </c>
      <c r="C84" s="4" t="s">
        <v>4</v>
      </c>
      <c r="D84" s="4" t="s">
        <v>5</v>
      </c>
      <c r="E84" s="5" t="s">
        <v>7</v>
      </c>
      <c r="F84" s="5" t="s">
        <v>8</v>
      </c>
      <c r="G84" s="5" t="s">
        <v>9</v>
      </c>
      <c r="H84" s="5" t="s">
        <v>10</v>
      </c>
    </row>
    <row r="85" spans="1:9" ht="15">
      <c r="A85" s="316">
        <v>1</v>
      </c>
      <c r="B85" s="317" t="s">
        <v>160</v>
      </c>
      <c r="C85" s="318" t="s">
        <v>144</v>
      </c>
      <c r="D85" s="319">
        <v>42323</v>
      </c>
      <c r="E85" s="320">
        <v>10</v>
      </c>
      <c r="F85" s="193">
        <v>0.3</v>
      </c>
      <c r="G85" s="194"/>
      <c r="H85" s="195">
        <f aca="true" t="shared" si="12" ref="H85:H116">SUM(E85-F85-G85)</f>
        <v>9.7</v>
      </c>
      <c r="I85" s="3"/>
    </row>
    <row r="86" spans="1:18" ht="15">
      <c r="A86" s="209">
        <v>2</v>
      </c>
      <c r="B86" s="321" t="s">
        <v>163</v>
      </c>
      <c r="C86" s="322" t="s">
        <v>144</v>
      </c>
      <c r="D86" s="323">
        <v>42156</v>
      </c>
      <c r="E86" s="146">
        <v>10</v>
      </c>
      <c r="F86" s="138">
        <v>0.35</v>
      </c>
      <c r="G86" s="172"/>
      <c r="H86" s="202">
        <f>SUM(E86-F86-G86)</f>
        <v>9.65</v>
      </c>
      <c r="I86" s="3"/>
      <c r="R86" s="140">
        <f>SUM(E87-F87-G87)</f>
        <v>9.65</v>
      </c>
    </row>
    <row r="87" spans="1:9" ht="15">
      <c r="A87" s="316">
        <v>3</v>
      </c>
      <c r="B87" s="220" t="s">
        <v>155</v>
      </c>
      <c r="C87" s="190" t="s">
        <v>144</v>
      </c>
      <c r="D87" s="223">
        <v>42082</v>
      </c>
      <c r="E87" s="320">
        <v>10</v>
      </c>
      <c r="F87" s="193">
        <v>0.35</v>
      </c>
      <c r="G87" s="324"/>
      <c r="H87" s="325">
        <f>SUM(E87-F87-G87)</f>
        <v>9.65</v>
      </c>
      <c r="I87" s="3"/>
    </row>
    <row r="88" spans="1:8" ht="15">
      <c r="A88" s="316">
        <v>4</v>
      </c>
      <c r="B88" s="317" t="s">
        <v>170</v>
      </c>
      <c r="C88" s="318" t="s">
        <v>144</v>
      </c>
      <c r="D88" s="319">
        <v>42112</v>
      </c>
      <c r="E88" s="320">
        <v>10</v>
      </c>
      <c r="F88" s="193">
        <v>0.45</v>
      </c>
      <c r="G88" s="194"/>
      <c r="H88" s="325">
        <f>SUM(E88-F88-G88)</f>
        <v>9.55</v>
      </c>
    </row>
    <row r="89" spans="1:8" ht="15">
      <c r="A89" s="316">
        <v>5</v>
      </c>
      <c r="B89" s="317" t="s">
        <v>162</v>
      </c>
      <c r="C89" s="318" t="s">
        <v>144</v>
      </c>
      <c r="D89" s="319">
        <v>42278</v>
      </c>
      <c r="E89" s="320">
        <v>10</v>
      </c>
      <c r="F89" s="193">
        <v>0.55</v>
      </c>
      <c r="G89" s="194"/>
      <c r="H89" s="325">
        <f>SUM(E89-F89-G89)</f>
        <v>9.45</v>
      </c>
    </row>
    <row r="90" spans="1:8" ht="15">
      <c r="A90" s="326">
        <v>6</v>
      </c>
      <c r="B90" s="203" t="s">
        <v>152</v>
      </c>
      <c r="C90" s="327" t="s">
        <v>144</v>
      </c>
      <c r="D90" s="204">
        <v>41789</v>
      </c>
      <c r="E90" s="146">
        <v>10</v>
      </c>
      <c r="F90" s="138">
        <v>0.6</v>
      </c>
      <c r="G90" s="172"/>
      <c r="H90" s="202">
        <f>SUM(E90-F90-G90)</f>
        <v>9.4</v>
      </c>
    </row>
    <row r="91" spans="1:8" ht="15">
      <c r="A91" s="316">
        <v>7</v>
      </c>
      <c r="B91" s="220" t="s">
        <v>199</v>
      </c>
      <c r="C91" s="190" t="s">
        <v>190</v>
      </c>
      <c r="D91" s="223">
        <v>41771</v>
      </c>
      <c r="E91" s="320">
        <v>10</v>
      </c>
      <c r="F91" s="193">
        <v>0.6</v>
      </c>
      <c r="G91" s="194"/>
      <c r="H91" s="325">
        <f>SUM(E91-F91-G91)</f>
        <v>9.4</v>
      </c>
    </row>
    <row r="92" spans="1:8" ht="15">
      <c r="A92" s="50">
        <v>8</v>
      </c>
      <c r="B92" s="56" t="s">
        <v>90</v>
      </c>
      <c r="C92" s="166" t="s">
        <v>86</v>
      </c>
      <c r="D92" s="60">
        <v>42069</v>
      </c>
      <c r="E92" s="17">
        <v>10</v>
      </c>
      <c r="F92" s="18">
        <v>0.65</v>
      </c>
      <c r="G92" s="19"/>
      <c r="H92" s="315">
        <f>SUM(E92-F92-G92)</f>
        <v>9.35</v>
      </c>
    </row>
    <row r="93" spans="1:16" ht="15">
      <c r="A93" s="50">
        <v>9</v>
      </c>
      <c r="B93" s="99" t="s">
        <v>198</v>
      </c>
      <c r="C93" s="64" t="s">
        <v>190</v>
      </c>
      <c r="D93" s="61">
        <v>42042</v>
      </c>
      <c r="E93" s="51">
        <v>10</v>
      </c>
      <c r="F93" s="18">
        <v>0.65</v>
      </c>
      <c r="G93" s="19"/>
      <c r="H93" s="315">
        <f>SUM(E93-F93-G93)</f>
        <v>9.35</v>
      </c>
      <c r="J93" s="104"/>
      <c r="K93" s="105"/>
      <c r="L93" s="110"/>
      <c r="M93" s="27"/>
      <c r="N93" s="28"/>
      <c r="O93" s="29"/>
      <c r="P93" s="328"/>
    </row>
    <row r="94" spans="1:8" ht="15">
      <c r="A94" s="209">
        <v>10</v>
      </c>
      <c r="B94" s="203" t="s">
        <v>202</v>
      </c>
      <c r="C94" s="200" t="s">
        <v>83</v>
      </c>
      <c r="D94" s="204">
        <v>41799</v>
      </c>
      <c r="E94" s="137">
        <v>10</v>
      </c>
      <c r="F94" s="138">
        <v>0.6</v>
      </c>
      <c r="G94" s="139">
        <v>0.1</v>
      </c>
      <c r="H94" s="202">
        <f t="shared" si="12"/>
        <v>9.3</v>
      </c>
    </row>
    <row r="95" spans="1:8" ht="15">
      <c r="A95" s="50">
        <v>11</v>
      </c>
      <c r="B95" s="56" t="s">
        <v>91</v>
      </c>
      <c r="C95" s="54" t="s">
        <v>86</v>
      </c>
      <c r="D95" s="58">
        <v>42324</v>
      </c>
      <c r="E95" s="17">
        <v>10</v>
      </c>
      <c r="F95" s="18">
        <v>0.7</v>
      </c>
      <c r="G95" s="19"/>
      <c r="H95" s="20">
        <f>SUM(E95-F95-G95)</f>
        <v>9.3</v>
      </c>
    </row>
    <row r="96" spans="1:8" ht="15">
      <c r="A96" s="50">
        <v>12</v>
      </c>
      <c r="B96" s="92" t="s">
        <v>164</v>
      </c>
      <c r="C96" s="107" t="s">
        <v>144</v>
      </c>
      <c r="D96" s="53">
        <v>42301</v>
      </c>
      <c r="E96" s="17">
        <v>10</v>
      </c>
      <c r="F96" s="18">
        <v>0.7</v>
      </c>
      <c r="G96" s="19"/>
      <c r="H96" s="20">
        <f>SUM(E96-F96-G96)</f>
        <v>9.3</v>
      </c>
    </row>
    <row r="97" spans="1:8" ht="15">
      <c r="A97" s="50">
        <v>13</v>
      </c>
      <c r="B97" s="56" t="s">
        <v>158</v>
      </c>
      <c r="C97" s="54" t="s">
        <v>144</v>
      </c>
      <c r="D97" s="58">
        <v>42069</v>
      </c>
      <c r="E97" s="17">
        <v>10</v>
      </c>
      <c r="F97" s="18">
        <v>0.7</v>
      </c>
      <c r="G97" s="19"/>
      <c r="H97" s="20">
        <f t="shared" si="12"/>
        <v>9.3</v>
      </c>
    </row>
    <row r="98" spans="1:8" ht="15">
      <c r="A98" s="50">
        <v>14</v>
      </c>
      <c r="B98" s="92" t="s">
        <v>165</v>
      </c>
      <c r="C98" s="107" t="s">
        <v>144</v>
      </c>
      <c r="D98" s="53">
        <v>42037</v>
      </c>
      <c r="E98" s="17">
        <v>10</v>
      </c>
      <c r="F98" s="18">
        <v>0.7</v>
      </c>
      <c r="G98" s="19"/>
      <c r="H98" s="20">
        <f>SUM(E98-F98-G98)</f>
        <v>9.3</v>
      </c>
    </row>
    <row r="99" spans="1:8" ht="15">
      <c r="A99" s="50">
        <v>15</v>
      </c>
      <c r="B99" s="86" t="s">
        <v>28</v>
      </c>
      <c r="C99" s="54" t="s">
        <v>36</v>
      </c>
      <c r="D99" s="66">
        <v>41740</v>
      </c>
      <c r="E99" s="17">
        <v>10</v>
      </c>
      <c r="F99" s="18">
        <v>0.7</v>
      </c>
      <c r="G99" s="19"/>
      <c r="H99" s="20">
        <f>SUM(E99-F99-G99)</f>
        <v>9.3</v>
      </c>
    </row>
    <row r="100" spans="1:8" ht="15">
      <c r="A100" s="50">
        <v>16</v>
      </c>
      <c r="B100" s="56" t="s">
        <v>156</v>
      </c>
      <c r="C100" s="54" t="s">
        <v>144</v>
      </c>
      <c r="D100" s="58">
        <v>41887</v>
      </c>
      <c r="E100" s="17">
        <v>10</v>
      </c>
      <c r="F100" s="18">
        <v>0.75</v>
      </c>
      <c r="G100" s="19"/>
      <c r="H100" s="20">
        <f>SUM(E100-F100-G100)</f>
        <v>9.25</v>
      </c>
    </row>
    <row r="101" spans="1:8" ht="15">
      <c r="A101" s="50">
        <v>17</v>
      </c>
      <c r="B101" s="56" t="s">
        <v>106</v>
      </c>
      <c r="C101" s="64" t="s">
        <v>103</v>
      </c>
      <c r="D101" s="61">
        <v>42227</v>
      </c>
      <c r="E101" s="17">
        <v>10</v>
      </c>
      <c r="F101" s="18">
        <v>0.8</v>
      </c>
      <c r="G101" s="19"/>
      <c r="H101" s="20">
        <f>SUM(E101-F101-G101)</f>
        <v>9.2</v>
      </c>
    </row>
    <row r="102" spans="1:8" ht="15">
      <c r="A102" s="50">
        <v>18</v>
      </c>
      <c r="B102" s="92" t="s">
        <v>195</v>
      </c>
      <c r="C102" s="107" t="s">
        <v>190</v>
      </c>
      <c r="D102" s="53">
        <v>42147</v>
      </c>
      <c r="E102" s="17">
        <v>10</v>
      </c>
      <c r="F102" s="18">
        <v>0.8</v>
      </c>
      <c r="G102" s="19"/>
      <c r="H102" s="20">
        <f>SUM(E102-F102-G102)</f>
        <v>9.2</v>
      </c>
    </row>
    <row r="103" spans="1:18" ht="15">
      <c r="A103" s="50">
        <v>19</v>
      </c>
      <c r="B103" s="99" t="s">
        <v>148</v>
      </c>
      <c r="C103" s="64" t="s">
        <v>144</v>
      </c>
      <c r="D103" s="61">
        <v>42121</v>
      </c>
      <c r="E103" s="17">
        <v>10</v>
      </c>
      <c r="F103" s="18">
        <v>0.7</v>
      </c>
      <c r="G103" s="19">
        <v>0.1</v>
      </c>
      <c r="H103" s="20">
        <f>SUM(E103-F103-G103)</f>
        <v>9.200000000000001</v>
      </c>
      <c r="R103" s="1">
        <f>SUM(E171-F171-G171)</f>
        <v>8.95</v>
      </c>
    </row>
    <row r="104" spans="1:8" ht="15">
      <c r="A104" s="50">
        <v>20</v>
      </c>
      <c r="B104" s="99" t="s">
        <v>153</v>
      </c>
      <c r="C104" s="64" t="s">
        <v>144</v>
      </c>
      <c r="D104" s="61">
        <v>42075</v>
      </c>
      <c r="E104" s="17">
        <v>10</v>
      </c>
      <c r="F104" s="18">
        <v>0.8</v>
      </c>
      <c r="G104" s="19"/>
      <c r="H104" s="20">
        <f>SUM(E104-F104-G104)</f>
        <v>9.2</v>
      </c>
    </row>
    <row r="105" spans="1:8" ht="15">
      <c r="A105" s="50">
        <v>21</v>
      </c>
      <c r="B105" s="56" t="s">
        <v>85</v>
      </c>
      <c r="C105" s="54" t="s">
        <v>83</v>
      </c>
      <c r="D105" s="168">
        <v>41918</v>
      </c>
      <c r="E105" s="10">
        <v>10</v>
      </c>
      <c r="F105" s="11">
        <v>0.8</v>
      </c>
      <c r="G105" s="12"/>
      <c r="H105" s="13">
        <f t="shared" si="12"/>
        <v>9.2</v>
      </c>
    </row>
    <row r="106" spans="1:8" ht="15">
      <c r="A106" s="50">
        <v>22</v>
      </c>
      <c r="B106" s="56" t="s">
        <v>159</v>
      </c>
      <c r="C106" s="54" t="s">
        <v>144</v>
      </c>
      <c r="D106" s="58">
        <v>41796</v>
      </c>
      <c r="E106" s="17">
        <v>10</v>
      </c>
      <c r="F106" s="18">
        <v>0.8</v>
      </c>
      <c r="G106" s="19"/>
      <c r="H106" s="20">
        <f>SUM(E106-F106-G106)</f>
        <v>9.2</v>
      </c>
    </row>
    <row r="107" spans="1:8" ht="15">
      <c r="A107" s="50">
        <v>23</v>
      </c>
      <c r="B107" s="92" t="s">
        <v>169</v>
      </c>
      <c r="C107" s="107" t="s">
        <v>144</v>
      </c>
      <c r="D107" s="53">
        <v>41688</v>
      </c>
      <c r="E107" s="17">
        <v>10</v>
      </c>
      <c r="F107" s="18">
        <v>0.8</v>
      </c>
      <c r="G107" s="19"/>
      <c r="H107" s="20">
        <f>SUM(E107-F107-G107)</f>
        <v>9.2</v>
      </c>
    </row>
    <row r="108" spans="1:8" ht="15">
      <c r="A108" s="50">
        <v>24</v>
      </c>
      <c r="B108" s="99" t="s">
        <v>150</v>
      </c>
      <c r="C108" s="64" t="s">
        <v>144</v>
      </c>
      <c r="D108" s="61">
        <v>42330</v>
      </c>
      <c r="E108" s="17">
        <v>10</v>
      </c>
      <c r="F108" s="18">
        <v>0.75</v>
      </c>
      <c r="G108" s="19">
        <v>0.1</v>
      </c>
      <c r="H108" s="20">
        <f>SUM(E108-F108-G108)</f>
        <v>9.15</v>
      </c>
    </row>
    <row r="109" spans="1:8" ht="15">
      <c r="A109" s="50">
        <v>25</v>
      </c>
      <c r="B109" s="99" t="s">
        <v>147</v>
      </c>
      <c r="C109" s="54" t="s">
        <v>144</v>
      </c>
      <c r="D109" s="61">
        <v>42158</v>
      </c>
      <c r="E109" s="17">
        <v>10</v>
      </c>
      <c r="F109" s="18">
        <v>0.75</v>
      </c>
      <c r="G109" s="19">
        <v>0.1</v>
      </c>
      <c r="H109" s="20">
        <f>SUM(E109-F109-G109)</f>
        <v>9.15</v>
      </c>
    </row>
    <row r="110" spans="1:8" ht="15">
      <c r="A110" s="50">
        <v>26</v>
      </c>
      <c r="B110" s="92" t="s">
        <v>197</v>
      </c>
      <c r="C110" s="107" t="s">
        <v>190</v>
      </c>
      <c r="D110" s="53">
        <v>42111</v>
      </c>
      <c r="E110" s="17">
        <v>10</v>
      </c>
      <c r="F110" s="18">
        <v>0.85</v>
      </c>
      <c r="G110" s="19"/>
      <c r="H110" s="20">
        <f t="shared" si="12"/>
        <v>9.15</v>
      </c>
    </row>
    <row r="111" spans="1:8" ht="15">
      <c r="A111" s="50">
        <v>27</v>
      </c>
      <c r="B111" s="99" t="s">
        <v>151</v>
      </c>
      <c r="C111" s="64" t="s">
        <v>144</v>
      </c>
      <c r="D111" s="61">
        <v>42135</v>
      </c>
      <c r="E111" s="17">
        <v>10</v>
      </c>
      <c r="F111" s="18">
        <v>0.9</v>
      </c>
      <c r="G111" s="19"/>
      <c r="H111" s="20">
        <f t="shared" si="12"/>
        <v>9.1</v>
      </c>
    </row>
    <row r="112" spans="1:8" ht="15">
      <c r="A112" s="50">
        <v>28</v>
      </c>
      <c r="B112" s="92" t="s">
        <v>168</v>
      </c>
      <c r="C112" s="107" t="s">
        <v>144</v>
      </c>
      <c r="D112" s="53">
        <v>41954</v>
      </c>
      <c r="E112" s="17">
        <v>10</v>
      </c>
      <c r="F112" s="18">
        <v>0.9</v>
      </c>
      <c r="G112" s="19"/>
      <c r="H112" s="20">
        <f t="shared" si="12"/>
        <v>9.1</v>
      </c>
    </row>
    <row r="113" spans="1:8" ht="15">
      <c r="A113" s="50">
        <v>29</v>
      </c>
      <c r="B113" s="92" t="s">
        <v>166</v>
      </c>
      <c r="C113" s="107" t="s">
        <v>144</v>
      </c>
      <c r="D113" s="53">
        <v>42367</v>
      </c>
      <c r="E113" s="17">
        <v>10</v>
      </c>
      <c r="F113" s="18">
        <v>0.95</v>
      </c>
      <c r="G113" s="19"/>
      <c r="H113" s="20">
        <f>SUM(E113-F113-G113)</f>
        <v>9.05</v>
      </c>
    </row>
    <row r="114" spans="1:8" ht="15">
      <c r="A114" s="50">
        <v>30</v>
      </c>
      <c r="B114" s="86" t="s">
        <v>25</v>
      </c>
      <c r="C114" s="54" t="s">
        <v>36</v>
      </c>
      <c r="D114" s="66">
        <v>41979</v>
      </c>
      <c r="E114" s="17">
        <v>10</v>
      </c>
      <c r="F114" s="18">
        <v>0.95</v>
      </c>
      <c r="G114" s="19"/>
      <c r="H114" s="20">
        <f>SUM(E114-F114-G114)</f>
        <v>9.05</v>
      </c>
    </row>
    <row r="115" spans="1:8" ht="15">
      <c r="A115" s="50">
        <v>31</v>
      </c>
      <c r="B115" s="92" t="s">
        <v>161</v>
      </c>
      <c r="C115" s="107" t="s">
        <v>144</v>
      </c>
      <c r="D115" s="53">
        <v>41901</v>
      </c>
      <c r="E115" s="17">
        <v>10</v>
      </c>
      <c r="F115" s="18">
        <v>0.95</v>
      </c>
      <c r="G115" s="19"/>
      <c r="H115" s="20">
        <f>SUM(E115-F115-G115)</f>
        <v>9.05</v>
      </c>
    </row>
    <row r="116" spans="1:8" ht="15">
      <c r="A116" s="50">
        <v>32</v>
      </c>
      <c r="B116" s="86" t="s">
        <v>92</v>
      </c>
      <c r="C116" s="54" t="s">
        <v>86</v>
      </c>
      <c r="D116" s="66">
        <v>41901</v>
      </c>
      <c r="E116" s="17">
        <v>10</v>
      </c>
      <c r="F116" s="18">
        <v>0.95</v>
      </c>
      <c r="G116" s="19"/>
      <c r="H116" s="20">
        <f>SUM(E116-F116-G116)</f>
        <v>9.05</v>
      </c>
    </row>
    <row r="117" spans="1:8" ht="15">
      <c r="A117" s="50">
        <v>33</v>
      </c>
      <c r="B117" s="56" t="s">
        <v>105</v>
      </c>
      <c r="C117" s="54" t="s">
        <v>103</v>
      </c>
      <c r="D117" s="58">
        <v>42291</v>
      </c>
      <c r="E117" s="17">
        <v>10</v>
      </c>
      <c r="F117" s="18">
        <v>1</v>
      </c>
      <c r="G117" s="19"/>
      <c r="H117" s="20">
        <f>SUM(E117-F117-G117)</f>
        <v>9</v>
      </c>
    </row>
    <row r="118" spans="1:8" ht="15">
      <c r="A118" s="50">
        <v>34</v>
      </c>
      <c r="B118" s="92" t="s">
        <v>196</v>
      </c>
      <c r="C118" s="107" t="s">
        <v>190</v>
      </c>
      <c r="D118" s="53">
        <v>42128</v>
      </c>
      <c r="E118" s="17">
        <v>10</v>
      </c>
      <c r="F118" s="18">
        <v>1</v>
      </c>
      <c r="G118" s="19"/>
      <c r="H118" s="20">
        <f>SUM(E118-F118-G118)</f>
        <v>9</v>
      </c>
    </row>
    <row r="119" spans="1:8" ht="15">
      <c r="A119" s="50">
        <v>35</v>
      </c>
      <c r="B119" s="99" t="s">
        <v>154</v>
      </c>
      <c r="C119" s="64" t="s">
        <v>144</v>
      </c>
      <c r="D119" s="61">
        <v>41943</v>
      </c>
      <c r="E119" s="17">
        <v>10</v>
      </c>
      <c r="F119" s="18">
        <v>1</v>
      </c>
      <c r="G119" s="19"/>
      <c r="H119" s="20">
        <f>SUM(E119-F119-G119)</f>
        <v>9</v>
      </c>
    </row>
    <row r="120" spans="1:8" ht="15">
      <c r="A120" s="50">
        <v>36</v>
      </c>
      <c r="B120" s="56" t="s">
        <v>94</v>
      </c>
      <c r="C120" s="54" t="s">
        <v>86</v>
      </c>
      <c r="D120" s="58">
        <v>41863</v>
      </c>
      <c r="E120" s="17">
        <v>10</v>
      </c>
      <c r="F120" s="18">
        <v>1</v>
      </c>
      <c r="G120" s="19"/>
      <c r="H120" s="20">
        <f>SUM(E120-F120-G120)</f>
        <v>9</v>
      </c>
    </row>
    <row r="121" spans="1:8" ht="15">
      <c r="A121" s="50">
        <v>37</v>
      </c>
      <c r="B121" s="86" t="s">
        <v>49</v>
      </c>
      <c r="C121" s="54" t="s">
        <v>31</v>
      </c>
      <c r="D121" s="66">
        <v>41646</v>
      </c>
      <c r="E121" s="17">
        <v>10</v>
      </c>
      <c r="F121" s="18">
        <v>1</v>
      </c>
      <c r="G121" s="19"/>
      <c r="H121" s="20">
        <f aca="true" t="shared" si="13" ref="H117:H148">SUM(E121-F121-G121)</f>
        <v>9</v>
      </c>
    </row>
    <row r="122" spans="1:8" ht="15">
      <c r="A122" s="50">
        <v>38</v>
      </c>
      <c r="B122" s="56" t="s">
        <v>109</v>
      </c>
      <c r="C122" s="64" t="s">
        <v>103</v>
      </c>
      <c r="D122" s="61">
        <v>42326</v>
      </c>
      <c r="E122" s="17">
        <v>10</v>
      </c>
      <c r="F122" s="18">
        <v>1.05</v>
      </c>
      <c r="G122" s="19"/>
      <c r="H122" s="20">
        <f>SUM(E122-F122-G122)</f>
        <v>8.95</v>
      </c>
    </row>
    <row r="123" spans="1:8" ht="15">
      <c r="A123" s="50">
        <v>39</v>
      </c>
      <c r="B123" s="56" t="s">
        <v>69</v>
      </c>
      <c r="C123" s="54" t="s">
        <v>68</v>
      </c>
      <c r="D123" s="61">
        <v>41957</v>
      </c>
      <c r="E123" s="17">
        <v>10</v>
      </c>
      <c r="F123" s="18">
        <v>1.05</v>
      </c>
      <c r="G123" s="19"/>
      <c r="H123" s="20">
        <f>SUM(E123-F123-G123)</f>
        <v>8.95</v>
      </c>
    </row>
    <row r="124" spans="1:8" ht="15">
      <c r="A124" s="50">
        <v>40</v>
      </c>
      <c r="B124" s="56" t="s">
        <v>111</v>
      </c>
      <c r="C124" s="54" t="s">
        <v>103</v>
      </c>
      <c r="D124" s="61">
        <v>41882</v>
      </c>
      <c r="E124" s="17">
        <v>10</v>
      </c>
      <c r="F124" s="18">
        <v>1.05</v>
      </c>
      <c r="G124" s="19"/>
      <c r="H124" s="20">
        <f t="shared" si="13"/>
        <v>8.95</v>
      </c>
    </row>
    <row r="125" spans="1:8" ht="15">
      <c r="A125" s="50">
        <v>41</v>
      </c>
      <c r="B125" s="92" t="s">
        <v>77</v>
      </c>
      <c r="C125" s="107" t="s">
        <v>78</v>
      </c>
      <c r="D125" s="53">
        <v>41777</v>
      </c>
      <c r="E125" s="17">
        <v>10</v>
      </c>
      <c r="F125" s="18">
        <v>1.05</v>
      </c>
      <c r="G125" s="19"/>
      <c r="H125" s="20">
        <f>SUM(E125-F125-G125)</f>
        <v>8.95</v>
      </c>
    </row>
    <row r="126" spans="1:8" ht="15">
      <c r="A126" s="50">
        <v>42</v>
      </c>
      <c r="B126" s="118" t="s">
        <v>157</v>
      </c>
      <c r="C126" s="107" t="s">
        <v>144</v>
      </c>
      <c r="D126" s="119">
        <v>42347</v>
      </c>
      <c r="E126" s="17">
        <v>10</v>
      </c>
      <c r="F126" s="18">
        <v>1.1</v>
      </c>
      <c r="G126" s="19"/>
      <c r="H126" s="20">
        <f>SUM(E126-F126-G126)</f>
        <v>8.9</v>
      </c>
    </row>
    <row r="127" spans="1:8" ht="15">
      <c r="A127" s="50">
        <v>43</v>
      </c>
      <c r="B127" s="99" t="s">
        <v>149</v>
      </c>
      <c r="C127" s="64" t="s">
        <v>144</v>
      </c>
      <c r="D127" s="61">
        <v>42168</v>
      </c>
      <c r="E127" s="17">
        <v>10</v>
      </c>
      <c r="F127" s="18">
        <v>1.1</v>
      </c>
      <c r="G127" s="19"/>
      <c r="H127" s="20">
        <f t="shared" si="13"/>
        <v>8.9</v>
      </c>
    </row>
    <row r="128" spans="1:8" ht="15">
      <c r="A128" s="50">
        <v>44</v>
      </c>
      <c r="B128" s="86" t="s">
        <v>93</v>
      </c>
      <c r="C128" s="63" t="s">
        <v>86</v>
      </c>
      <c r="D128" s="66">
        <v>41994</v>
      </c>
      <c r="E128" s="51">
        <v>10</v>
      </c>
      <c r="F128" s="18">
        <v>1.1</v>
      </c>
      <c r="G128" s="19"/>
      <c r="H128" s="20">
        <f>SUM(E128-F128-G128)</f>
        <v>8.9</v>
      </c>
    </row>
    <row r="129" spans="1:8" ht="15">
      <c r="A129" s="50">
        <v>45</v>
      </c>
      <c r="B129" s="56" t="s">
        <v>95</v>
      </c>
      <c r="C129" s="54" t="s">
        <v>86</v>
      </c>
      <c r="D129" s="58">
        <v>41706</v>
      </c>
      <c r="E129" s="17">
        <v>10</v>
      </c>
      <c r="F129" s="18">
        <v>1.1</v>
      </c>
      <c r="G129" s="19"/>
      <c r="H129" s="20">
        <f>SUM(E129-F129-G129)</f>
        <v>8.9</v>
      </c>
    </row>
    <row r="130" spans="1:8" ht="15">
      <c r="A130" s="50">
        <v>46</v>
      </c>
      <c r="B130" s="108" t="s">
        <v>87</v>
      </c>
      <c r="C130" s="159" t="s">
        <v>86</v>
      </c>
      <c r="D130" s="109">
        <v>42291</v>
      </c>
      <c r="E130" s="51">
        <v>10</v>
      </c>
      <c r="F130" s="18">
        <v>1.2</v>
      </c>
      <c r="G130" s="19"/>
      <c r="H130" s="20">
        <f t="shared" si="13"/>
        <v>8.8</v>
      </c>
    </row>
    <row r="131" spans="1:8" ht="15">
      <c r="A131" s="50">
        <v>47</v>
      </c>
      <c r="B131" s="56" t="s">
        <v>110</v>
      </c>
      <c r="C131" s="64" t="s">
        <v>103</v>
      </c>
      <c r="D131" s="61">
        <v>41991</v>
      </c>
      <c r="E131" s="51">
        <v>10</v>
      </c>
      <c r="F131" s="18">
        <v>1.2</v>
      </c>
      <c r="G131" s="19"/>
      <c r="H131" s="20">
        <f>SUM(E131-F131-G131)</f>
        <v>8.8</v>
      </c>
    </row>
    <row r="132" spans="1:8" ht="15">
      <c r="A132" s="50">
        <v>48</v>
      </c>
      <c r="B132" s="56" t="s">
        <v>47</v>
      </c>
      <c r="C132" s="64" t="s">
        <v>31</v>
      </c>
      <c r="D132" s="61">
        <v>41816</v>
      </c>
      <c r="E132" s="51">
        <v>10</v>
      </c>
      <c r="F132" s="18">
        <v>1.2</v>
      </c>
      <c r="G132" s="19"/>
      <c r="H132" s="20">
        <f>SUM(E132-F132-G132)</f>
        <v>8.8</v>
      </c>
    </row>
    <row r="133" spans="1:8" ht="15">
      <c r="A133" s="50">
        <v>49</v>
      </c>
      <c r="B133" s="86" t="s">
        <v>27</v>
      </c>
      <c r="C133" s="54" t="s">
        <v>36</v>
      </c>
      <c r="D133" s="90">
        <v>41883</v>
      </c>
      <c r="E133" s="51">
        <v>10</v>
      </c>
      <c r="F133" s="18">
        <v>1.25</v>
      </c>
      <c r="G133" s="19"/>
      <c r="H133" s="20">
        <f t="shared" si="13"/>
        <v>8.75</v>
      </c>
    </row>
    <row r="134" spans="1:8" ht="15">
      <c r="A134" s="50">
        <v>50</v>
      </c>
      <c r="B134" s="56" t="s">
        <v>80</v>
      </c>
      <c r="C134" s="64" t="s">
        <v>79</v>
      </c>
      <c r="D134" s="61">
        <v>42319</v>
      </c>
      <c r="E134" s="51">
        <v>10</v>
      </c>
      <c r="F134" s="18">
        <v>1.3</v>
      </c>
      <c r="G134" s="19"/>
      <c r="H134" s="20">
        <f>SUM(E134-F134-G134)</f>
        <v>8.7</v>
      </c>
    </row>
    <row r="135" spans="1:8" ht="15">
      <c r="A135" s="50">
        <v>51</v>
      </c>
      <c r="B135" s="92" t="s">
        <v>37</v>
      </c>
      <c r="C135" s="107" t="s">
        <v>36</v>
      </c>
      <c r="D135" s="53">
        <v>42314</v>
      </c>
      <c r="E135" s="51">
        <v>10</v>
      </c>
      <c r="F135" s="18">
        <v>1.3</v>
      </c>
      <c r="G135" s="19"/>
      <c r="H135" s="20">
        <f>SUM(E135-F135-G135)</f>
        <v>8.7</v>
      </c>
    </row>
    <row r="136" spans="1:8" ht="15">
      <c r="A136" s="50">
        <v>52</v>
      </c>
      <c r="B136" s="86" t="s">
        <v>81</v>
      </c>
      <c r="C136" s="54" t="s">
        <v>79</v>
      </c>
      <c r="D136" s="66">
        <v>41956</v>
      </c>
      <c r="E136" s="51">
        <v>10</v>
      </c>
      <c r="F136" s="18">
        <v>1.3</v>
      </c>
      <c r="G136" s="19"/>
      <c r="H136" s="20">
        <f>SUM(E136-F136-G136)</f>
        <v>8.7</v>
      </c>
    </row>
    <row r="137" spans="1:8" ht="15">
      <c r="A137" s="50">
        <v>53</v>
      </c>
      <c r="B137" s="56" t="s">
        <v>88</v>
      </c>
      <c r="C137" s="54" t="s">
        <v>86</v>
      </c>
      <c r="D137" s="61">
        <v>42291</v>
      </c>
      <c r="E137" s="51">
        <v>10</v>
      </c>
      <c r="F137" s="18">
        <v>1.2</v>
      </c>
      <c r="G137" s="19">
        <v>0.1</v>
      </c>
      <c r="H137" s="20">
        <f>SUM(E137-F137-G137)</f>
        <v>8.700000000000001</v>
      </c>
    </row>
    <row r="138" spans="1:8" ht="15">
      <c r="A138" s="50">
        <v>54</v>
      </c>
      <c r="B138" s="86" t="s">
        <v>46</v>
      </c>
      <c r="C138" s="54" t="s">
        <v>31</v>
      </c>
      <c r="D138" s="66">
        <v>41719</v>
      </c>
      <c r="E138" s="51">
        <v>10</v>
      </c>
      <c r="F138" s="18">
        <v>1.3</v>
      </c>
      <c r="G138" s="19"/>
      <c r="H138" s="20">
        <f>SUM(E138-F138-G138)</f>
        <v>8.7</v>
      </c>
    </row>
    <row r="139" spans="1:8" ht="15">
      <c r="A139" s="50">
        <v>55</v>
      </c>
      <c r="B139" s="56" t="s">
        <v>43</v>
      </c>
      <c r="C139" s="54" t="s">
        <v>31</v>
      </c>
      <c r="D139" s="61">
        <v>42208</v>
      </c>
      <c r="E139" s="51">
        <v>10</v>
      </c>
      <c r="F139" s="18">
        <v>1.35</v>
      </c>
      <c r="G139" s="19"/>
      <c r="H139" s="20">
        <f t="shared" si="13"/>
        <v>8.65</v>
      </c>
    </row>
    <row r="140" spans="1:8" ht="15">
      <c r="A140" s="50">
        <v>56</v>
      </c>
      <c r="B140" s="86" t="s">
        <v>89</v>
      </c>
      <c r="C140" s="54" t="s">
        <v>86</v>
      </c>
      <c r="D140" s="66">
        <v>42323</v>
      </c>
      <c r="E140" s="51">
        <v>10</v>
      </c>
      <c r="F140" s="18">
        <v>1.45</v>
      </c>
      <c r="G140" s="19"/>
      <c r="H140" s="20">
        <f t="shared" si="13"/>
        <v>8.55</v>
      </c>
    </row>
    <row r="141" spans="1:8" ht="15">
      <c r="A141" s="50">
        <v>57</v>
      </c>
      <c r="B141" s="92" t="s">
        <v>29</v>
      </c>
      <c r="C141" s="107" t="s">
        <v>36</v>
      </c>
      <c r="D141" s="53">
        <v>41697</v>
      </c>
      <c r="E141" s="51">
        <v>10</v>
      </c>
      <c r="F141" s="18">
        <v>1.45</v>
      </c>
      <c r="G141" s="19"/>
      <c r="H141" s="20">
        <f t="shared" si="13"/>
        <v>8.55</v>
      </c>
    </row>
    <row r="142" spans="1:8" ht="15">
      <c r="A142" s="50">
        <v>58</v>
      </c>
      <c r="B142" s="56" t="s">
        <v>42</v>
      </c>
      <c r="C142" s="64" t="s">
        <v>31</v>
      </c>
      <c r="D142" s="61">
        <v>42195</v>
      </c>
      <c r="E142" s="51">
        <v>10</v>
      </c>
      <c r="F142" s="18">
        <v>1.4</v>
      </c>
      <c r="G142" s="19">
        <v>0.1</v>
      </c>
      <c r="H142" s="20">
        <f t="shared" si="13"/>
        <v>8.5</v>
      </c>
    </row>
    <row r="143" spans="1:8" ht="15">
      <c r="A143" s="50">
        <v>59</v>
      </c>
      <c r="B143" s="56" t="s">
        <v>97</v>
      </c>
      <c r="C143" s="64" t="s">
        <v>86</v>
      </c>
      <c r="D143" s="65">
        <v>41917</v>
      </c>
      <c r="E143" s="51">
        <v>10</v>
      </c>
      <c r="F143" s="18">
        <v>1.5</v>
      </c>
      <c r="G143" s="19"/>
      <c r="H143" s="20">
        <f t="shared" si="13"/>
        <v>8.5</v>
      </c>
    </row>
    <row r="144" spans="1:8" ht="15">
      <c r="A144" s="50">
        <v>60</v>
      </c>
      <c r="B144" s="56" t="s">
        <v>48</v>
      </c>
      <c r="C144" s="54" t="s">
        <v>31</v>
      </c>
      <c r="D144" s="61">
        <v>42311</v>
      </c>
      <c r="E144" s="51">
        <v>10</v>
      </c>
      <c r="F144" s="18">
        <v>1.55</v>
      </c>
      <c r="G144" s="19"/>
      <c r="H144" s="20">
        <f t="shared" si="13"/>
        <v>8.45</v>
      </c>
    </row>
    <row r="145" spans="1:8" ht="15">
      <c r="A145" s="15">
        <v>61</v>
      </c>
      <c r="B145" s="56" t="s">
        <v>108</v>
      </c>
      <c r="C145" s="54" t="s">
        <v>103</v>
      </c>
      <c r="D145" s="61">
        <v>42160</v>
      </c>
      <c r="E145" s="51">
        <v>10</v>
      </c>
      <c r="F145" s="18">
        <v>1.55</v>
      </c>
      <c r="G145" s="19"/>
      <c r="H145" s="20">
        <f t="shared" si="13"/>
        <v>8.45</v>
      </c>
    </row>
    <row r="146" spans="1:8" ht="15">
      <c r="A146" s="15">
        <v>62</v>
      </c>
      <c r="B146" s="92" t="s">
        <v>26</v>
      </c>
      <c r="C146" s="107" t="s">
        <v>36</v>
      </c>
      <c r="D146" s="53">
        <v>41701</v>
      </c>
      <c r="E146" s="51">
        <v>10</v>
      </c>
      <c r="F146" s="18">
        <v>1.7</v>
      </c>
      <c r="G146" s="19"/>
      <c r="H146" s="20">
        <f t="shared" si="13"/>
        <v>8.3</v>
      </c>
    </row>
    <row r="147" spans="1:8" ht="15">
      <c r="A147" s="15">
        <v>63</v>
      </c>
      <c r="B147" s="92" t="s">
        <v>76</v>
      </c>
      <c r="C147" s="107" t="s">
        <v>78</v>
      </c>
      <c r="D147" s="53">
        <v>41957</v>
      </c>
      <c r="E147" s="51">
        <v>10</v>
      </c>
      <c r="F147" s="18">
        <v>1.45</v>
      </c>
      <c r="G147" s="19">
        <v>0.3</v>
      </c>
      <c r="H147" s="20">
        <f t="shared" si="13"/>
        <v>8.25</v>
      </c>
    </row>
    <row r="148" spans="1:8" ht="15">
      <c r="A148" s="15">
        <v>64</v>
      </c>
      <c r="B148" s="95" t="s">
        <v>50</v>
      </c>
      <c r="C148" s="64" t="s">
        <v>31</v>
      </c>
      <c r="D148" s="61">
        <v>42311</v>
      </c>
      <c r="E148" s="51">
        <v>10</v>
      </c>
      <c r="F148" s="18">
        <v>1.7</v>
      </c>
      <c r="G148" s="19">
        <v>0.3</v>
      </c>
      <c r="H148" s="20">
        <f t="shared" si="13"/>
        <v>8</v>
      </c>
    </row>
    <row r="149" spans="1:8" ht="15">
      <c r="A149" s="15">
        <v>65</v>
      </c>
      <c r="B149" s="56" t="s">
        <v>24</v>
      </c>
      <c r="C149" s="54" t="s">
        <v>36</v>
      </c>
      <c r="D149" s="61">
        <v>41774</v>
      </c>
      <c r="E149" s="51">
        <v>9</v>
      </c>
      <c r="F149" s="18">
        <v>1.15</v>
      </c>
      <c r="G149" s="19"/>
      <c r="H149" s="20">
        <f aca="true" t="shared" si="14" ref="H149:H159">SUM(E149-F149-G149)</f>
        <v>7.85</v>
      </c>
    </row>
    <row r="150" spans="1:8" ht="15">
      <c r="A150" s="15">
        <v>66</v>
      </c>
      <c r="B150" s="86" t="s">
        <v>52</v>
      </c>
      <c r="C150" s="54" t="s">
        <v>31</v>
      </c>
      <c r="D150" s="66">
        <v>42209</v>
      </c>
      <c r="E150" s="51">
        <v>10</v>
      </c>
      <c r="F150" s="18">
        <v>2</v>
      </c>
      <c r="G150" s="19">
        <v>0.3</v>
      </c>
      <c r="H150" s="20">
        <f t="shared" si="14"/>
        <v>7.7</v>
      </c>
    </row>
    <row r="151" spans="1:8" ht="15">
      <c r="A151" s="15">
        <v>67</v>
      </c>
      <c r="B151" s="86" t="s">
        <v>107</v>
      </c>
      <c r="C151" s="54" t="s">
        <v>103</v>
      </c>
      <c r="D151" s="66">
        <v>42319</v>
      </c>
      <c r="E151" s="51">
        <v>9</v>
      </c>
      <c r="F151" s="18">
        <v>1.5</v>
      </c>
      <c r="G151" s="19"/>
      <c r="H151" s="20">
        <f t="shared" si="14"/>
        <v>7.5</v>
      </c>
    </row>
    <row r="152" spans="1:8" ht="15">
      <c r="A152" s="15">
        <v>68</v>
      </c>
      <c r="B152" s="56" t="s">
        <v>38</v>
      </c>
      <c r="C152" s="64" t="s">
        <v>36</v>
      </c>
      <c r="D152" s="61">
        <v>42295</v>
      </c>
      <c r="E152" s="51">
        <v>9</v>
      </c>
      <c r="F152" s="18">
        <v>1.6</v>
      </c>
      <c r="G152" s="19"/>
      <c r="H152" s="20">
        <f t="shared" si="14"/>
        <v>7.4</v>
      </c>
    </row>
    <row r="153" spans="1:8" ht="15">
      <c r="A153" s="15">
        <v>69</v>
      </c>
      <c r="B153" s="56" t="s">
        <v>44</v>
      </c>
      <c r="C153" s="54" t="s">
        <v>31</v>
      </c>
      <c r="D153" s="61">
        <v>41858</v>
      </c>
      <c r="E153" s="51">
        <v>9</v>
      </c>
      <c r="F153" s="18">
        <v>2</v>
      </c>
      <c r="G153" s="19"/>
      <c r="H153" s="20">
        <f t="shared" si="14"/>
        <v>7</v>
      </c>
    </row>
    <row r="154" spans="1:8" ht="15">
      <c r="A154" s="15">
        <v>70</v>
      </c>
      <c r="B154" s="56" t="s">
        <v>104</v>
      </c>
      <c r="C154" s="54" t="s">
        <v>103</v>
      </c>
      <c r="D154" s="61">
        <v>42113</v>
      </c>
      <c r="E154" s="51">
        <v>8</v>
      </c>
      <c r="F154" s="18">
        <v>1.3</v>
      </c>
      <c r="G154" s="19"/>
      <c r="H154" s="20">
        <f t="shared" si="14"/>
        <v>6.7</v>
      </c>
    </row>
    <row r="155" spans="1:8" ht="15">
      <c r="A155" s="180">
        <v>71</v>
      </c>
      <c r="B155" s="211" t="s">
        <v>45</v>
      </c>
      <c r="C155" s="182" t="s">
        <v>31</v>
      </c>
      <c r="D155" s="212">
        <v>41807</v>
      </c>
      <c r="E155" s="213">
        <v>0</v>
      </c>
      <c r="F155" s="185">
        <v>0</v>
      </c>
      <c r="G155" s="186"/>
      <c r="H155" s="187">
        <f t="shared" si="14"/>
        <v>0</v>
      </c>
    </row>
    <row r="156" spans="1:8" ht="15">
      <c r="A156" s="180">
        <v>72</v>
      </c>
      <c r="B156" s="180" t="s">
        <v>96</v>
      </c>
      <c r="C156" s="182" t="s">
        <v>86</v>
      </c>
      <c r="D156" s="214">
        <v>42365</v>
      </c>
      <c r="E156" s="213">
        <v>0</v>
      </c>
      <c r="F156" s="185">
        <v>0</v>
      </c>
      <c r="G156" s="186"/>
      <c r="H156" s="187">
        <f t="shared" si="14"/>
        <v>0</v>
      </c>
    </row>
    <row r="157" spans="1:8" ht="15">
      <c r="A157" s="180">
        <v>73</v>
      </c>
      <c r="B157" s="211" t="s">
        <v>112</v>
      </c>
      <c r="C157" s="182" t="s">
        <v>103</v>
      </c>
      <c r="D157" s="215">
        <v>41878</v>
      </c>
      <c r="E157" s="213">
        <v>0</v>
      </c>
      <c r="F157" s="185">
        <v>0</v>
      </c>
      <c r="G157" s="186"/>
      <c r="H157" s="187">
        <f t="shared" si="14"/>
        <v>0</v>
      </c>
    </row>
    <row r="158" spans="1:8" ht="15">
      <c r="A158" s="180">
        <v>74</v>
      </c>
      <c r="B158" s="180" t="s">
        <v>51</v>
      </c>
      <c r="C158" s="216" t="s">
        <v>31</v>
      </c>
      <c r="D158" s="212">
        <v>42146</v>
      </c>
      <c r="E158" s="213">
        <v>0</v>
      </c>
      <c r="F158" s="185">
        <v>0</v>
      </c>
      <c r="G158" s="186"/>
      <c r="H158" s="187">
        <f t="shared" si="14"/>
        <v>0</v>
      </c>
    </row>
    <row r="159" spans="1:8" ht="15">
      <c r="A159" s="180">
        <v>75</v>
      </c>
      <c r="B159" s="217" t="s">
        <v>167</v>
      </c>
      <c r="C159" s="218" t="s">
        <v>144</v>
      </c>
      <c r="D159" s="219">
        <v>42193</v>
      </c>
      <c r="E159" s="213">
        <v>0</v>
      </c>
      <c r="F159" s="185">
        <v>0</v>
      </c>
      <c r="G159" s="186"/>
      <c r="H159" s="187">
        <f t="shared" si="14"/>
        <v>0</v>
      </c>
    </row>
    <row r="160" spans="1:8" ht="15">
      <c r="A160" s="23"/>
      <c r="B160" s="116"/>
      <c r="C160" s="106"/>
      <c r="D160" s="117"/>
      <c r="E160" s="27"/>
      <c r="F160" s="28"/>
      <c r="G160" s="29"/>
      <c r="H160" s="30"/>
    </row>
    <row r="161" spans="1:8" ht="15">
      <c r="A161" s="23"/>
      <c r="B161" s="25"/>
      <c r="C161" s="25"/>
      <c r="D161" s="110"/>
      <c r="E161" s="27"/>
      <c r="F161" s="28"/>
      <c r="G161" s="29"/>
      <c r="H161" s="30"/>
    </row>
    <row r="163" spans="5:8" ht="15">
      <c r="E163" s="271" t="s">
        <v>1</v>
      </c>
      <c r="F163" s="271"/>
      <c r="G163" s="271"/>
      <c r="H163" s="271"/>
    </row>
    <row r="164" spans="2:8" ht="30">
      <c r="B164" s="4" t="s">
        <v>3</v>
      </c>
      <c r="C164" s="4" t="s">
        <v>4</v>
      </c>
      <c r="D164" s="4" t="s">
        <v>5</v>
      </c>
      <c r="E164" s="6" t="s">
        <v>7</v>
      </c>
      <c r="F164" s="6" t="s">
        <v>8</v>
      </c>
      <c r="G164" s="6" t="s">
        <v>9</v>
      </c>
      <c r="H164" s="6" t="s">
        <v>11</v>
      </c>
    </row>
    <row r="165" spans="1:8" ht="15">
      <c r="A165" s="316">
        <v>1</v>
      </c>
      <c r="B165" s="220" t="s">
        <v>158</v>
      </c>
      <c r="C165" s="190" t="s">
        <v>144</v>
      </c>
      <c r="D165" s="223">
        <v>42069</v>
      </c>
      <c r="E165" s="192">
        <v>10</v>
      </c>
      <c r="F165" s="193">
        <v>0.7</v>
      </c>
      <c r="G165" s="194">
        <v>0.1</v>
      </c>
      <c r="H165" s="195">
        <f aca="true" t="shared" si="15" ref="H165:H196">SUM(E165-F165-G165)</f>
        <v>9.200000000000001</v>
      </c>
    </row>
    <row r="166" spans="1:9" ht="15">
      <c r="A166" s="316">
        <v>2</v>
      </c>
      <c r="B166" s="317" t="s">
        <v>166</v>
      </c>
      <c r="C166" s="318" t="s">
        <v>144</v>
      </c>
      <c r="D166" s="319">
        <v>42367</v>
      </c>
      <c r="E166" s="192">
        <v>10</v>
      </c>
      <c r="F166" s="193">
        <v>0.85</v>
      </c>
      <c r="G166" s="194"/>
      <c r="H166" s="325">
        <f>SUM(E166-F166-G166)</f>
        <v>9.15</v>
      </c>
      <c r="I166" s="3"/>
    </row>
    <row r="167" spans="1:8" ht="15">
      <c r="A167" s="209">
        <v>3</v>
      </c>
      <c r="B167" s="321" t="s">
        <v>163</v>
      </c>
      <c r="C167" s="322" t="s">
        <v>144</v>
      </c>
      <c r="D167" s="323">
        <v>42156</v>
      </c>
      <c r="E167" s="137">
        <v>10</v>
      </c>
      <c r="F167" s="138">
        <v>0.85</v>
      </c>
      <c r="G167" s="139"/>
      <c r="H167" s="202">
        <f>SUM(E167-F167-G167)</f>
        <v>9.15</v>
      </c>
    </row>
    <row r="168" spans="1:18" ht="15">
      <c r="A168" s="209">
        <v>4</v>
      </c>
      <c r="B168" s="203" t="s">
        <v>152</v>
      </c>
      <c r="C168" s="200" t="s">
        <v>144</v>
      </c>
      <c r="D168" s="204">
        <v>41789</v>
      </c>
      <c r="E168" s="137">
        <v>10</v>
      </c>
      <c r="F168" s="138">
        <v>0.825</v>
      </c>
      <c r="G168" s="139">
        <v>0.1</v>
      </c>
      <c r="H168" s="202">
        <f t="shared" si="15"/>
        <v>9.075000000000001</v>
      </c>
      <c r="R168" s="315">
        <f>SUM(E167-F167-G167)</f>
        <v>9.15</v>
      </c>
    </row>
    <row r="169" spans="1:8" ht="15">
      <c r="A169" s="316">
        <v>5</v>
      </c>
      <c r="B169" s="317" t="s">
        <v>164</v>
      </c>
      <c r="C169" s="318" t="s">
        <v>144</v>
      </c>
      <c r="D169" s="319">
        <v>42301</v>
      </c>
      <c r="E169" s="192">
        <v>10</v>
      </c>
      <c r="F169" s="193">
        <v>0.875</v>
      </c>
      <c r="G169" s="194">
        <v>0.1</v>
      </c>
      <c r="H169" s="325">
        <f>SUM(E169-F169-G169)</f>
        <v>9.025</v>
      </c>
    </row>
    <row r="170" spans="1:8" ht="15">
      <c r="A170" s="316">
        <v>6</v>
      </c>
      <c r="B170" s="220" t="s">
        <v>151</v>
      </c>
      <c r="C170" s="190" t="s">
        <v>144</v>
      </c>
      <c r="D170" s="223">
        <v>42135</v>
      </c>
      <c r="E170" s="192">
        <v>10</v>
      </c>
      <c r="F170" s="193">
        <v>0.875</v>
      </c>
      <c r="G170" s="194">
        <v>0.1</v>
      </c>
      <c r="H170" s="325">
        <f>SUM(E170-F170-G170)</f>
        <v>9.025</v>
      </c>
    </row>
    <row r="171" spans="1:8" ht="15">
      <c r="A171" s="209">
        <v>7</v>
      </c>
      <c r="B171" s="203" t="s">
        <v>202</v>
      </c>
      <c r="C171" s="327" t="s">
        <v>83</v>
      </c>
      <c r="D171" s="204">
        <v>41799</v>
      </c>
      <c r="E171" s="137">
        <v>10</v>
      </c>
      <c r="F171" s="138">
        <v>1.05</v>
      </c>
      <c r="G171" s="172"/>
      <c r="H171" s="202">
        <f t="shared" si="15"/>
        <v>8.95</v>
      </c>
    </row>
    <row r="172" spans="1:8" ht="15">
      <c r="A172" s="316">
        <v>8</v>
      </c>
      <c r="B172" s="317" t="s">
        <v>169</v>
      </c>
      <c r="C172" s="318" t="s">
        <v>144</v>
      </c>
      <c r="D172" s="319">
        <v>41688</v>
      </c>
      <c r="E172" s="192">
        <v>10</v>
      </c>
      <c r="F172" s="193">
        <v>0.975</v>
      </c>
      <c r="G172" s="194">
        <v>0.1</v>
      </c>
      <c r="H172" s="325">
        <f t="shared" si="15"/>
        <v>8.925</v>
      </c>
    </row>
    <row r="173" spans="1:8" ht="15">
      <c r="A173" s="50">
        <v>9</v>
      </c>
      <c r="B173" s="56" t="s">
        <v>91</v>
      </c>
      <c r="C173" s="166" t="s">
        <v>86</v>
      </c>
      <c r="D173" s="168">
        <v>42324</v>
      </c>
      <c r="E173" s="17">
        <v>10</v>
      </c>
      <c r="F173" s="18">
        <v>1.075</v>
      </c>
      <c r="G173" s="19">
        <v>0.1</v>
      </c>
      <c r="H173" s="315">
        <f t="shared" si="15"/>
        <v>8.825000000000001</v>
      </c>
    </row>
    <row r="174" spans="1:8" ht="15">
      <c r="A174" s="50">
        <v>10</v>
      </c>
      <c r="B174" s="92" t="s">
        <v>160</v>
      </c>
      <c r="C174" s="107" t="s">
        <v>144</v>
      </c>
      <c r="D174" s="53">
        <v>42323</v>
      </c>
      <c r="E174" s="17">
        <v>10</v>
      </c>
      <c r="F174" s="18">
        <v>1.075</v>
      </c>
      <c r="G174" s="19">
        <v>0.1</v>
      </c>
      <c r="H174" s="20">
        <f t="shared" si="15"/>
        <v>8.825000000000001</v>
      </c>
    </row>
    <row r="175" spans="1:8" ht="15">
      <c r="A175" s="50">
        <v>11</v>
      </c>
      <c r="B175" s="86" t="s">
        <v>28</v>
      </c>
      <c r="C175" s="54" t="s">
        <v>36</v>
      </c>
      <c r="D175" s="66">
        <v>41740</v>
      </c>
      <c r="E175" s="17">
        <v>10</v>
      </c>
      <c r="F175" s="18">
        <v>1.175</v>
      </c>
      <c r="G175" s="19"/>
      <c r="H175" s="20">
        <f t="shared" si="15"/>
        <v>8.825</v>
      </c>
    </row>
    <row r="176" spans="1:8" ht="15">
      <c r="A176" s="50">
        <v>12</v>
      </c>
      <c r="B176" s="56" t="s">
        <v>43</v>
      </c>
      <c r="C176" s="54" t="s">
        <v>31</v>
      </c>
      <c r="D176" s="61">
        <v>42208</v>
      </c>
      <c r="E176" s="17">
        <v>10</v>
      </c>
      <c r="F176" s="18">
        <v>1.2</v>
      </c>
      <c r="G176" s="19"/>
      <c r="H176" s="20">
        <f t="shared" si="15"/>
        <v>8.8</v>
      </c>
    </row>
    <row r="177" spans="1:8" ht="15">
      <c r="A177" s="50">
        <v>13</v>
      </c>
      <c r="B177" s="56" t="s">
        <v>85</v>
      </c>
      <c r="C177" s="54" t="s">
        <v>83</v>
      </c>
      <c r="D177" s="58">
        <v>41918</v>
      </c>
      <c r="E177" s="17">
        <v>10</v>
      </c>
      <c r="F177" s="18">
        <v>1.225</v>
      </c>
      <c r="G177" s="19"/>
      <c r="H177" s="20">
        <f t="shared" si="15"/>
        <v>8.775</v>
      </c>
    </row>
    <row r="178" spans="1:8" ht="15">
      <c r="A178" s="50">
        <v>14</v>
      </c>
      <c r="B178" s="86" t="s">
        <v>87</v>
      </c>
      <c r="C178" s="54" t="s">
        <v>86</v>
      </c>
      <c r="D178" s="66">
        <v>42291</v>
      </c>
      <c r="E178" s="17">
        <v>10</v>
      </c>
      <c r="F178" s="18">
        <v>1.15</v>
      </c>
      <c r="G178" s="19">
        <v>0.1</v>
      </c>
      <c r="H178" s="20">
        <f t="shared" si="15"/>
        <v>8.75</v>
      </c>
    </row>
    <row r="179" spans="1:8" ht="15">
      <c r="A179" s="50">
        <v>15</v>
      </c>
      <c r="B179" s="92" t="s">
        <v>197</v>
      </c>
      <c r="C179" s="107" t="s">
        <v>190</v>
      </c>
      <c r="D179" s="53">
        <v>42111</v>
      </c>
      <c r="E179" s="17">
        <v>10</v>
      </c>
      <c r="F179" s="18">
        <v>1.25</v>
      </c>
      <c r="G179" s="19"/>
      <c r="H179" s="20">
        <f t="shared" si="15"/>
        <v>8.75</v>
      </c>
    </row>
    <row r="180" spans="1:8" ht="15">
      <c r="A180" s="50">
        <v>16</v>
      </c>
      <c r="B180" s="92" t="s">
        <v>196</v>
      </c>
      <c r="C180" s="107" t="s">
        <v>190</v>
      </c>
      <c r="D180" s="53">
        <v>42128</v>
      </c>
      <c r="E180" s="17">
        <v>10</v>
      </c>
      <c r="F180" s="18">
        <v>1.3</v>
      </c>
      <c r="G180" s="19"/>
      <c r="H180" s="20">
        <f>SUM(E180-F180-G180)</f>
        <v>8.7</v>
      </c>
    </row>
    <row r="181" spans="1:8" ht="15">
      <c r="A181" s="50">
        <v>17</v>
      </c>
      <c r="B181" s="99" t="s">
        <v>199</v>
      </c>
      <c r="C181" s="64" t="s">
        <v>190</v>
      </c>
      <c r="D181" s="61">
        <v>41771</v>
      </c>
      <c r="E181" s="17">
        <v>10</v>
      </c>
      <c r="F181" s="18">
        <v>1.2</v>
      </c>
      <c r="G181" s="19">
        <v>0.1</v>
      </c>
      <c r="H181" s="20">
        <f>SUM(E181-F181-G181)</f>
        <v>8.700000000000001</v>
      </c>
    </row>
    <row r="182" spans="1:8" ht="15">
      <c r="A182" s="50">
        <v>18</v>
      </c>
      <c r="B182" s="86" t="s">
        <v>89</v>
      </c>
      <c r="C182" s="54" t="s">
        <v>86</v>
      </c>
      <c r="D182" s="66">
        <v>42323</v>
      </c>
      <c r="E182" s="17">
        <v>10</v>
      </c>
      <c r="F182" s="18">
        <v>1.275</v>
      </c>
      <c r="G182" s="19">
        <v>0.1</v>
      </c>
      <c r="H182" s="20">
        <f>SUM(E182-F182-G182)</f>
        <v>8.625</v>
      </c>
    </row>
    <row r="183" spans="1:8" ht="15">
      <c r="A183" s="50">
        <v>19</v>
      </c>
      <c r="B183" s="92" t="s">
        <v>37</v>
      </c>
      <c r="C183" s="107" t="s">
        <v>36</v>
      </c>
      <c r="D183" s="53">
        <v>42314</v>
      </c>
      <c r="E183" s="17">
        <v>10</v>
      </c>
      <c r="F183" s="18">
        <v>1.375</v>
      </c>
      <c r="G183" s="19"/>
      <c r="H183" s="20">
        <f>SUM(E183-F183-G183)</f>
        <v>8.625</v>
      </c>
    </row>
    <row r="184" spans="1:8" ht="15">
      <c r="A184" s="50">
        <v>20</v>
      </c>
      <c r="B184" s="56" t="s">
        <v>94</v>
      </c>
      <c r="C184" s="54" t="s">
        <v>86</v>
      </c>
      <c r="D184" s="58">
        <v>41863</v>
      </c>
      <c r="E184" s="17">
        <v>10</v>
      </c>
      <c r="F184" s="18">
        <v>1.325</v>
      </c>
      <c r="G184" s="19">
        <v>0.1</v>
      </c>
      <c r="H184" s="20">
        <f t="shared" si="15"/>
        <v>8.575000000000001</v>
      </c>
    </row>
    <row r="185" spans="1:8" ht="15">
      <c r="A185" s="50">
        <v>21</v>
      </c>
      <c r="B185" s="56" t="s">
        <v>156</v>
      </c>
      <c r="C185" s="54" t="s">
        <v>144</v>
      </c>
      <c r="D185" s="168">
        <v>41887</v>
      </c>
      <c r="E185" s="10">
        <v>10</v>
      </c>
      <c r="F185" s="11">
        <v>1.5</v>
      </c>
      <c r="G185" s="12"/>
      <c r="H185" s="13">
        <f t="shared" si="15"/>
        <v>8.5</v>
      </c>
    </row>
    <row r="186" spans="1:8" ht="15">
      <c r="A186" s="50">
        <v>22</v>
      </c>
      <c r="B186" s="56" t="s">
        <v>69</v>
      </c>
      <c r="C186" s="54" t="s">
        <v>68</v>
      </c>
      <c r="D186" s="61">
        <v>41957</v>
      </c>
      <c r="E186" s="17">
        <v>10</v>
      </c>
      <c r="F186" s="18">
        <v>1.675</v>
      </c>
      <c r="G186" s="19"/>
      <c r="H186" s="20">
        <f>SUM(E186-F186-G186)</f>
        <v>8.325</v>
      </c>
    </row>
    <row r="187" spans="1:8" ht="15">
      <c r="A187" s="50">
        <v>23</v>
      </c>
      <c r="B187" s="86" t="s">
        <v>27</v>
      </c>
      <c r="C187" s="54" t="s">
        <v>36</v>
      </c>
      <c r="D187" s="90">
        <v>41883</v>
      </c>
      <c r="E187" s="17">
        <v>10</v>
      </c>
      <c r="F187" s="18">
        <v>1.675</v>
      </c>
      <c r="G187" s="19"/>
      <c r="H187" s="20">
        <f>SUM(E187-F187-G187)</f>
        <v>8.325</v>
      </c>
    </row>
    <row r="188" spans="1:8" ht="15">
      <c r="A188" s="50">
        <v>24</v>
      </c>
      <c r="B188" s="56" t="s">
        <v>47</v>
      </c>
      <c r="C188" s="64" t="s">
        <v>31</v>
      </c>
      <c r="D188" s="61">
        <v>41816</v>
      </c>
      <c r="E188" s="17">
        <v>10</v>
      </c>
      <c r="F188" s="18">
        <v>1.675</v>
      </c>
      <c r="G188" s="19"/>
      <c r="H188" s="20">
        <f>SUM(E188-F188-G188)</f>
        <v>8.325</v>
      </c>
    </row>
    <row r="189" spans="1:8" ht="15">
      <c r="A189" s="50">
        <v>25</v>
      </c>
      <c r="B189" s="92" t="s">
        <v>77</v>
      </c>
      <c r="C189" s="107" t="s">
        <v>78</v>
      </c>
      <c r="D189" s="53">
        <v>41777</v>
      </c>
      <c r="E189" s="17">
        <v>10</v>
      </c>
      <c r="F189" s="18">
        <v>1.775</v>
      </c>
      <c r="G189" s="19"/>
      <c r="H189" s="20">
        <f t="shared" si="15"/>
        <v>8.225</v>
      </c>
    </row>
    <row r="190" spans="1:8" ht="15">
      <c r="A190" s="50">
        <v>26</v>
      </c>
      <c r="B190" s="56" t="s">
        <v>90</v>
      </c>
      <c r="C190" s="54" t="s">
        <v>86</v>
      </c>
      <c r="D190" s="61">
        <v>42069</v>
      </c>
      <c r="E190" s="17">
        <v>10</v>
      </c>
      <c r="F190" s="18">
        <v>1.725</v>
      </c>
      <c r="G190" s="19">
        <v>0.1</v>
      </c>
      <c r="H190" s="20">
        <f t="shared" si="15"/>
        <v>8.175</v>
      </c>
    </row>
    <row r="191" spans="1:8" ht="15">
      <c r="A191" s="50">
        <v>27</v>
      </c>
      <c r="B191" s="92" t="s">
        <v>161</v>
      </c>
      <c r="C191" s="107" t="s">
        <v>144</v>
      </c>
      <c r="D191" s="53">
        <v>41901</v>
      </c>
      <c r="E191" s="17">
        <v>10</v>
      </c>
      <c r="F191" s="18">
        <v>1.775</v>
      </c>
      <c r="G191" s="19">
        <v>0.1</v>
      </c>
      <c r="H191" s="20">
        <f t="shared" si="15"/>
        <v>8.125</v>
      </c>
    </row>
    <row r="192" spans="1:8" ht="15">
      <c r="A192" s="50">
        <v>28</v>
      </c>
      <c r="B192" s="56" t="s">
        <v>80</v>
      </c>
      <c r="C192" s="64" t="s">
        <v>79</v>
      </c>
      <c r="D192" s="61">
        <v>42319</v>
      </c>
      <c r="E192" s="17">
        <v>10</v>
      </c>
      <c r="F192" s="18">
        <v>1.9</v>
      </c>
      <c r="G192" s="19"/>
      <c r="H192" s="20">
        <f>SUM(E192-F192-G192)</f>
        <v>8.1</v>
      </c>
    </row>
    <row r="193" spans="1:8" ht="15">
      <c r="A193" s="50">
        <v>29</v>
      </c>
      <c r="B193" s="86" t="s">
        <v>52</v>
      </c>
      <c r="C193" s="54" t="s">
        <v>31</v>
      </c>
      <c r="D193" s="66">
        <v>42209</v>
      </c>
      <c r="E193" s="17">
        <v>10</v>
      </c>
      <c r="F193" s="18">
        <v>1.9</v>
      </c>
      <c r="G193" s="19"/>
      <c r="H193" s="20">
        <f>SUM(E193-F193-G193)</f>
        <v>8.1</v>
      </c>
    </row>
    <row r="194" spans="1:8" ht="15">
      <c r="A194" s="50">
        <v>30</v>
      </c>
      <c r="B194" s="99" t="s">
        <v>147</v>
      </c>
      <c r="C194" s="54" t="s">
        <v>144</v>
      </c>
      <c r="D194" s="61">
        <v>42158</v>
      </c>
      <c r="E194" s="17">
        <v>9</v>
      </c>
      <c r="F194" s="18">
        <v>0.825</v>
      </c>
      <c r="G194" s="19">
        <v>0.1</v>
      </c>
      <c r="H194" s="20">
        <f t="shared" si="15"/>
        <v>8.075000000000001</v>
      </c>
    </row>
    <row r="195" spans="1:8" ht="15">
      <c r="A195" s="50">
        <v>31</v>
      </c>
      <c r="B195" s="86" t="s">
        <v>93</v>
      </c>
      <c r="C195" s="54" t="s">
        <v>86</v>
      </c>
      <c r="D195" s="66">
        <v>41994</v>
      </c>
      <c r="E195" s="17">
        <v>10</v>
      </c>
      <c r="F195" s="18">
        <v>1.825</v>
      </c>
      <c r="G195" s="19">
        <v>0.1</v>
      </c>
      <c r="H195" s="20">
        <f t="shared" si="15"/>
        <v>8.075000000000001</v>
      </c>
    </row>
    <row r="196" spans="1:8" ht="15">
      <c r="A196" s="50">
        <v>32</v>
      </c>
      <c r="B196" s="86" t="s">
        <v>25</v>
      </c>
      <c r="C196" s="54" t="s">
        <v>36</v>
      </c>
      <c r="D196" s="66">
        <v>41979</v>
      </c>
      <c r="E196" s="17">
        <v>9</v>
      </c>
      <c r="F196" s="18">
        <v>0.95</v>
      </c>
      <c r="G196" s="19"/>
      <c r="H196" s="20">
        <f t="shared" si="15"/>
        <v>8.05</v>
      </c>
    </row>
    <row r="197" spans="1:8" ht="15">
      <c r="A197" s="50">
        <v>33</v>
      </c>
      <c r="B197" s="86" t="s">
        <v>81</v>
      </c>
      <c r="C197" s="54" t="s">
        <v>79</v>
      </c>
      <c r="D197" s="66">
        <v>41956</v>
      </c>
      <c r="E197" s="17">
        <v>10</v>
      </c>
      <c r="F197" s="18">
        <v>1.975</v>
      </c>
      <c r="G197" s="19"/>
      <c r="H197" s="20">
        <f>SUM(E197-F197-G197)</f>
        <v>8.025</v>
      </c>
    </row>
    <row r="198" spans="1:8" ht="15">
      <c r="A198" s="50">
        <v>34</v>
      </c>
      <c r="B198" s="86" t="s">
        <v>46</v>
      </c>
      <c r="C198" s="54" t="s">
        <v>31</v>
      </c>
      <c r="D198" s="66">
        <v>41719</v>
      </c>
      <c r="E198" s="17">
        <v>9</v>
      </c>
      <c r="F198" s="18">
        <v>0.975</v>
      </c>
      <c r="G198" s="19"/>
      <c r="H198" s="20">
        <f>SUM(E198-F198-G198)</f>
        <v>8.025</v>
      </c>
    </row>
    <row r="199" spans="1:8" ht="15">
      <c r="A199" s="50">
        <v>35</v>
      </c>
      <c r="B199" s="56" t="s">
        <v>48</v>
      </c>
      <c r="C199" s="54" t="s">
        <v>31</v>
      </c>
      <c r="D199" s="61">
        <v>42311</v>
      </c>
      <c r="E199" s="17">
        <v>10</v>
      </c>
      <c r="F199" s="18">
        <v>2</v>
      </c>
      <c r="G199" s="19"/>
      <c r="H199" s="20">
        <f aca="true" t="shared" si="16" ref="H197:H228">SUM(E199-F199-G199)</f>
        <v>8</v>
      </c>
    </row>
    <row r="200" spans="1:8" ht="15">
      <c r="A200" s="50">
        <v>36</v>
      </c>
      <c r="B200" s="99" t="s">
        <v>155</v>
      </c>
      <c r="C200" s="64" t="s">
        <v>144</v>
      </c>
      <c r="D200" s="61">
        <v>42082</v>
      </c>
      <c r="E200" s="17">
        <v>9</v>
      </c>
      <c r="F200" s="18">
        <v>0.9</v>
      </c>
      <c r="G200" s="19">
        <v>0.1</v>
      </c>
      <c r="H200" s="20">
        <f t="shared" si="16"/>
        <v>8</v>
      </c>
    </row>
    <row r="201" spans="1:8" ht="15">
      <c r="A201" s="50">
        <v>37</v>
      </c>
      <c r="B201" s="56" t="s">
        <v>159</v>
      </c>
      <c r="C201" s="54" t="s">
        <v>144</v>
      </c>
      <c r="D201" s="58">
        <v>41796</v>
      </c>
      <c r="E201" s="17">
        <v>9</v>
      </c>
      <c r="F201" s="18">
        <v>0.925</v>
      </c>
      <c r="G201" s="19">
        <v>0.1</v>
      </c>
      <c r="H201" s="20">
        <f t="shared" si="16"/>
        <v>7.975</v>
      </c>
    </row>
    <row r="202" spans="1:8" ht="15">
      <c r="A202" s="50">
        <v>38</v>
      </c>
      <c r="B202" s="99" t="s">
        <v>198</v>
      </c>
      <c r="C202" s="64" t="s">
        <v>190</v>
      </c>
      <c r="D202" s="61">
        <v>42042</v>
      </c>
      <c r="E202" s="17">
        <v>9</v>
      </c>
      <c r="F202" s="18">
        <v>0.95</v>
      </c>
      <c r="G202" s="19">
        <v>0.1</v>
      </c>
      <c r="H202" s="20">
        <f t="shared" si="16"/>
        <v>7.950000000000001</v>
      </c>
    </row>
    <row r="203" spans="1:8" ht="15">
      <c r="A203" s="50">
        <v>39</v>
      </c>
      <c r="B203" s="56" t="s">
        <v>104</v>
      </c>
      <c r="C203" s="54" t="s">
        <v>103</v>
      </c>
      <c r="D203" s="61">
        <v>42113</v>
      </c>
      <c r="E203" s="17">
        <v>9</v>
      </c>
      <c r="F203" s="18">
        <v>1.175</v>
      </c>
      <c r="G203" s="19"/>
      <c r="H203" s="20">
        <f t="shared" si="16"/>
        <v>7.825</v>
      </c>
    </row>
    <row r="204" spans="1:8" ht="15">
      <c r="A204" s="50">
        <v>40</v>
      </c>
      <c r="B204" s="99" t="s">
        <v>150</v>
      </c>
      <c r="C204" s="64" t="s">
        <v>144</v>
      </c>
      <c r="D204" s="61">
        <v>42330</v>
      </c>
      <c r="E204" s="17">
        <v>9</v>
      </c>
      <c r="F204" s="18">
        <v>1.175</v>
      </c>
      <c r="G204" s="19">
        <v>0.1</v>
      </c>
      <c r="H204" s="20">
        <f t="shared" si="16"/>
        <v>7.7250000000000005</v>
      </c>
    </row>
    <row r="205" spans="1:8" ht="15">
      <c r="A205" s="50">
        <v>41</v>
      </c>
      <c r="B205" s="92" t="s">
        <v>162</v>
      </c>
      <c r="C205" s="107" t="s">
        <v>144</v>
      </c>
      <c r="D205" s="53">
        <v>42278</v>
      </c>
      <c r="E205" s="17">
        <v>10</v>
      </c>
      <c r="F205" s="18">
        <v>2.375</v>
      </c>
      <c r="G205" s="19"/>
      <c r="H205" s="20">
        <f t="shared" si="16"/>
        <v>7.625</v>
      </c>
    </row>
    <row r="206" spans="1:8" ht="15">
      <c r="A206" s="50">
        <v>42</v>
      </c>
      <c r="B206" s="118" t="s">
        <v>170</v>
      </c>
      <c r="C206" s="107" t="s">
        <v>144</v>
      </c>
      <c r="D206" s="119">
        <v>42112</v>
      </c>
      <c r="E206" s="17">
        <v>9</v>
      </c>
      <c r="F206" s="18">
        <v>1.325</v>
      </c>
      <c r="G206" s="19">
        <v>0.1</v>
      </c>
      <c r="H206" s="20">
        <f>SUM(E206-F206-G206)</f>
        <v>7.575</v>
      </c>
    </row>
    <row r="207" spans="1:8" ht="15">
      <c r="A207" s="50">
        <v>43</v>
      </c>
      <c r="B207" s="56" t="s">
        <v>95</v>
      </c>
      <c r="C207" s="54" t="s">
        <v>86</v>
      </c>
      <c r="D207" s="58">
        <v>41706</v>
      </c>
      <c r="E207" s="17">
        <v>9</v>
      </c>
      <c r="F207" s="18">
        <v>1.325</v>
      </c>
      <c r="G207" s="19">
        <v>0.1</v>
      </c>
      <c r="H207" s="20">
        <f>SUM(E207-F207-G207)</f>
        <v>7.575</v>
      </c>
    </row>
    <row r="208" spans="1:8" ht="15">
      <c r="A208" s="50">
        <v>44</v>
      </c>
      <c r="B208" s="92" t="s">
        <v>29</v>
      </c>
      <c r="C208" s="107" t="s">
        <v>36</v>
      </c>
      <c r="D208" s="53">
        <v>41697</v>
      </c>
      <c r="E208" s="17">
        <v>10</v>
      </c>
      <c r="F208" s="18">
        <v>2.425</v>
      </c>
      <c r="G208" s="19"/>
      <c r="H208" s="20">
        <f>SUM(E208-F208-G208)</f>
        <v>7.575</v>
      </c>
    </row>
    <row r="209" spans="1:8" ht="15">
      <c r="A209" s="50">
        <v>45</v>
      </c>
      <c r="B209" s="56" t="s">
        <v>42</v>
      </c>
      <c r="C209" s="68" t="s">
        <v>31</v>
      </c>
      <c r="D209" s="61">
        <v>42195</v>
      </c>
      <c r="E209" s="17">
        <v>9</v>
      </c>
      <c r="F209" s="18">
        <v>1.45</v>
      </c>
      <c r="G209" s="19"/>
      <c r="H209" s="20">
        <f t="shared" si="16"/>
        <v>7.55</v>
      </c>
    </row>
    <row r="210" spans="1:8" ht="15">
      <c r="A210" s="50">
        <v>46</v>
      </c>
      <c r="B210" s="108" t="s">
        <v>107</v>
      </c>
      <c r="C210" s="159" t="s">
        <v>103</v>
      </c>
      <c r="D210" s="109">
        <v>42319</v>
      </c>
      <c r="E210" s="17">
        <v>9</v>
      </c>
      <c r="F210" s="18">
        <v>1.4</v>
      </c>
      <c r="G210" s="19">
        <v>0.1</v>
      </c>
      <c r="H210" s="20">
        <f t="shared" si="16"/>
        <v>7.5</v>
      </c>
    </row>
    <row r="211" spans="1:8" ht="15">
      <c r="A211" s="50">
        <v>47</v>
      </c>
      <c r="B211" s="92" t="s">
        <v>157</v>
      </c>
      <c r="C211" s="107" t="s">
        <v>144</v>
      </c>
      <c r="D211" s="53">
        <v>42347</v>
      </c>
      <c r="E211" s="17">
        <v>9</v>
      </c>
      <c r="F211" s="18">
        <v>1.45</v>
      </c>
      <c r="G211" s="19">
        <v>0.1</v>
      </c>
      <c r="H211" s="20">
        <f>SUM(E211-F211-G211)</f>
        <v>7.45</v>
      </c>
    </row>
    <row r="212" spans="1:8" ht="15">
      <c r="A212" s="50">
        <v>48</v>
      </c>
      <c r="B212" s="99" t="s">
        <v>154</v>
      </c>
      <c r="C212" s="64" t="s">
        <v>144</v>
      </c>
      <c r="D212" s="61">
        <v>41943</v>
      </c>
      <c r="E212" s="17">
        <v>9</v>
      </c>
      <c r="F212" s="18">
        <v>1.55</v>
      </c>
      <c r="G212" s="19"/>
      <c r="H212" s="20">
        <f>SUM(E212-F212-G212)</f>
        <v>7.45</v>
      </c>
    </row>
    <row r="213" spans="1:8" ht="15">
      <c r="A213" s="50">
        <v>49</v>
      </c>
      <c r="B213" s="92" t="s">
        <v>195</v>
      </c>
      <c r="C213" s="107" t="s">
        <v>190</v>
      </c>
      <c r="D213" s="53">
        <v>42147</v>
      </c>
      <c r="E213" s="17">
        <v>9</v>
      </c>
      <c r="F213" s="18">
        <v>1.475</v>
      </c>
      <c r="G213" s="19">
        <v>0.1</v>
      </c>
      <c r="H213" s="20">
        <f t="shared" si="16"/>
        <v>7.425000000000001</v>
      </c>
    </row>
    <row r="214" spans="1:8" ht="15">
      <c r="A214" s="50">
        <v>50</v>
      </c>
      <c r="B214" s="92" t="s">
        <v>165</v>
      </c>
      <c r="C214" s="107" t="s">
        <v>144</v>
      </c>
      <c r="D214" s="53">
        <v>42037</v>
      </c>
      <c r="E214" s="17">
        <v>8</v>
      </c>
      <c r="F214" s="18">
        <v>0.5</v>
      </c>
      <c r="G214" s="19">
        <v>0.1</v>
      </c>
      <c r="H214" s="20">
        <f t="shared" si="16"/>
        <v>7.4</v>
      </c>
    </row>
    <row r="215" spans="1:8" ht="15">
      <c r="A215" s="50">
        <v>51</v>
      </c>
      <c r="B215" s="56" t="s">
        <v>111</v>
      </c>
      <c r="C215" s="54" t="s">
        <v>103</v>
      </c>
      <c r="D215" s="61">
        <v>41882</v>
      </c>
      <c r="E215" s="17">
        <v>9</v>
      </c>
      <c r="F215" s="18">
        <v>1.65</v>
      </c>
      <c r="G215" s="19"/>
      <c r="H215" s="20">
        <f t="shared" si="16"/>
        <v>7.35</v>
      </c>
    </row>
    <row r="216" spans="1:8" ht="15">
      <c r="A216" s="50">
        <v>52</v>
      </c>
      <c r="B216" s="92" t="s">
        <v>168</v>
      </c>
      <c r="C216" s="107" t="s">
        <v>144</v>
      </c>
      <c r="D216" s="53">
        <v>41954</v>
      </c>
      <c r="E216" s="17">
        <v>9</v>
      </c>
      <c r="F216" s="18">
        <v>1.675</v>
      </c>
      <c r="G216" s="19"/>
      <c r="H216" s="20">
        <f t="shared" si="16"/>
        <v>7.325</v>
      </c>
    </row>
    <row r="217" spans="1:8" ht="15">
      <c r="A217" s="50">
        <v>53</v>
      </c>
      <c r="B217" s="86" t="s">
        <v>49</v>
      </c>
      <c r="C217" s="54" t="s">
        <v>31</v>
      </c>
      <c r="D217" s="66">
        <v>41646</v>
      </c>
      <c r="E217" s="17">
        <v>9</v>
      </c>
      <c r="F217" s="18">
        <v>1.675</v>
      </c>
      <c r="G217" s="19"/>
      <c r="H217" s="20">
        <f t="shared" si="16"/>
        <v>7.325</v>
      </c>
    </row>
    <row r="218" spans="1:8" ht="15">
      <c r="A218" s="50">
        <v>54</v>
      </c>
      <c r="B218" s="92" t="s">
        <v>26</v>
      </c>
      <c r="C218" s="107" t="s">
        <v>36</v>
      </c>
      <c r="D218" s="53">
        <v>41701</v>
      </c>
      <c r="E218" s="17">
        <v>9</v>
      </c>
      <c r="F218" s="18">
        <v>1.725</v>
      </c>
      <c r="G218" s="19"/>
      <c r="H218" s="20">
        <f t="shared" si="16"/>
        <v>7.275</v>
      </c>
    </row>
    <row r="219" spans="1:8" ht="15">
      <c r="A219" s="50">
        <v>55</v>
      </c>
      <c r="B219" s="56" t="s">
        <v>106</v>
      </c>
      <c r="C219" s="64" t="s">
        <v>103</v>
      </c>
      <c r="D219" s="61">
        <v>42227</v>
      </c>
      <c r="E219" s="17">
        <v>9</v>
      </c>
      <c r="F219" s="18">
        <v>1.775</v>
      </c>
      <c r="G219" s="19"/>
      <c r="H219" s="20">
        <f>SUM(E219-F219-G219)</f>
        <v>7.225</v>
      </c>
    </row>
    <row r="220" spans="1:8" ht="15">
      <c r="A220" s="50">
        <v>56</v>
      </c>
      <c r="B220" s="56" t="s">
        <v>24</v>
      </c>
      <c r="C220" s="54" t="s">
        <v>36</v>
      </c>
      <c r="D220" s="61">
        <v>41774</v>
      </c>
      <c r="E220" s="17">
        <v>9</v>
      </c>
      <c r="F220" s="18">
        <v>1.775</v>
      </c>
      <c r="G220" s="19"/>
      <c r="H220" s="20">
        <f>SUM(E220-F220-G220)</f>
        <v>7.225</v>
      </c>
    </row>
    <row r="221" spans="1:8" ht="15">
      <c r="A221" s="50">
        <v>57</v>
      </c>
      <c r="B221" s="99" t="s">
        <v>153</v>
      </c>
      <c r="C221" s="64" t="s">
        <v>144</v>
      </c>
      <c r="D221" s="61">
        <v>42075</v>
      </c>
      <c r="E221" s="17">
        <v>9</v>
      </c>
      <c r="F221" s="18">
        <v>1.775</v>
      </c>
      <c r="G221" s="19">
        <v>0.1</v>
      </c>
      <c r="H221" s="20">
        <f t="shared" si="16"/>
        <v>7.125</v>
      </c>
    </row>
    <row r="222" spans="1:8" ht="15">
      <c r="A222" s="50">
        <v>58</v>
      </c>
      <c r="B222" s="56" t="s">
        <v>97</v>
      </c>
      <c r="C222" s="64" t="s">
        <v>86</v>
      </c>
      <c r="D222" s="65">
        <v>41917</v>
      </c>
      <c r="E222" s="17">
        <v>9</v>
      </c>
      <c r="F222" s="18">
        <v>1.8</v>
      </c>
      <c r="G222" s="19">
        <v>0.1</v>
      </c>
      <c r="H222" s="20">
        <f t="shared" si="16"/>
        <v>7.1000000000000005</v>
      </c>
    </row>
    <row r="223" spans="1:8" ht="15">
      <c r="A223" s="50">
        <v>59</v>
      </c>
      <c r="B223" s="86" t="s">
        <v>92</v>
      </c>
      <c r="C223" s="54" t="s">
        <v>86</v>
      </c>
      <c r="D223" s="66">
        <v>41901</v>
      </c>
      <c r="E223" s="17">
        <v>10</v>
      </c>
      <c r="F223" s="18">
        <v>2.8</v>
      </c>
      <c r="G223" s="19">
        <v>0.1</v>
      </c>
      <c r="H223" s="20">
        <f t="shared" si="16"/>
        <v>7.1000000000000005</v>
      </c>
    </row>
    <row r="224" spans="1:8" ht="15">
      <c r="A224" s="50">
        <v>60</v>
      </c>
      <c r="B224" s="99" t="s">
        <v>148</v>
      </c>
      <c r="C224" s="64" t="s">
        <v>144</v>
      </c>
      <c r="D224" s="61">
        <v>42121</v>
      </c>
      <c r="E224" s="17">
        <v>8</v>
      </c>
      <c r="F224" s="18">
        <v>0.95</v>
      </c>
      <c r="G224" s="19">
        <v>0.1</v>
      </c>
      <c r="H224" s="20">
        <f t="shared" si="16"/>
        <v>6.95</v>
      </c>
    </row>
    <row r="225" spans="1:8" ht="15">
      <c r="A225" s="15">
        <v>61</v>
      </c>
      <c r="B225" s="99" t="s">
        <v>149</v>
      </c>
      <c r="C225" s="64" t="s">
        <v>144</v>
      </c>
      <c r="D225" s="61">
        <v>42168</v>
      </c>
      <c r="E225" s="17">
        <v>8</v>
      </c>
      <c r="F225" s="18">
        <v>1.025</v>
      </c>
      <c r="G225" s="19">
        <v>0.1</v>
      </c>
      <c r="H225" s="20">
        <f t="shared" si="16"/>
        <v>6.875</v>
      </c>
    </row>
    <row r="226" spans="1:8" ht="15">
      <c r="A226" s="15">
        <v>62</v>
      </c>
      <c r="B226" s="56" t="s">
        <v>38</v>
      </c>
      <c r="C226" s="64" t="s">
        <v>36</v>
      </c>
      <c r="D226" s="61">
        <v>42295</v>
      </c>
      <c r="E226" s="17">
        <v>8</v>
      </c>
      <c r="F226" s="18">
        <v>1.2</v>
      </c>
      <c r="G226" s="19"/>
      <c r="H226" s="20">
        <f>SUM(E226-F226-G226)</f>
        <v>6.8</v>
      </c>
    </row>
    <row r="227" spans="1:8" ht="15">
      <c r="A227" s="15">
        <v>63</v>
      </c>
      <c r="B227" s="56" t="s">
        <v>110</v>
      </c>
      <c r="C227" s="64" t="s">
        <v>103</v>
      </c>
      <c r="D227" s="61">
        <v>41991</v>
      </c>
      <c r="E227" s="17">
        <v>9</v>
      </c>
      <c r="F227" s="18">
        <v>2.2</v>
      </c>
      <c r="G227" s="19"/>
      <c r="H227" s="20">
        <f>SUM(E227-F227-G227)</f>
        <v>6.8</v>
      </c>
    </row>
    <row r="228" spans="1:8" ht="15">
      <c r="A228" s="15">
        <v>64</v>
      </c>
      <c r="B228" s="56" t="s">
        <v>88</v>
      </c>
      <c r="C228" s="54" t="s">
        <v>86</v>
      </c>
      <c r="D228" s="61">
        <v>42291</v>
      </c>
      <c r="E228" s="17">
        <v>8</v>
      </c>
      <c r="F228" s="18">
        <v>1.125</v>
      </c>
      <c r="G228" s="19">
        <v>0.1</v>
      </c>
      <c r="H228" s="20">
        <f t="shared" si="16"/>
        <v>6.775</v>
      </c>
    </row>
    <row r="229" spans="1:8" ht="15">
      <c r="A229" s="15">
        <v>65</v>
      </c>
      <c r="B229" s="56" t="s">
        <v>109</v>
      </c>
      <c r="C229" s="64" t="s">
        <v>103</v>
      </c>
      <c r="D229" s="61">
        <v>42326</v>
      </c>
      <c r="E229" s="17">
        <v>8</v>
      </c>
      <c r="F229" s="18">
        <v>1.075</v>
      </c>
      <c r="G229" s="19">
        <v>0.3</v>
      </c>
      <c r="H229" s="20">
        <f aca="true" t="shared" si="17" ref="H229:H239">SUM(E229-F229-G229)</f>
        <v>6.625</v>
      </c>
    </row>
    <row r="230" spans="1:8" ht="15">
      <c r="A230" s="15">
        <v>66</v>
      </c>
      <c r="B230" s="95" t="s">
        <v>50</v>
      </c>
      <c r="C230" s="64" t="s">
        <v>31</v>
      </c>
      <c r="D230" s="61">
        <v>42311</v>
      </c>
      <c r="E230" s="17">
        <v>8</v>
      </c>
      <c r="F230" s="18">
        <v>1.425</v>
      </c>
      <c r="G230" s="19"/>
      <c r="H230" s="20">
        <f t="shared" si="17"/>
        <v>6.575</v>
      </c>
    </row>
    <row r="231" spans="1:8" ht="15">
      <c r="A231" s="15">
        <v>67</v>
      </c>
      <c r="B231" s="56" t="s">
        <v>105</v>
      </c>
      <c r="C231" s="54" t="s">
        <v>103</v>
      </c>
      <c r="D231" s="58">
        <v>42291</v>
      </c>
      <c r="E231" s="17">
        <v>8</v>
      </c>
      <c r="F231" s="18">
        <v>1.75</v>
      </c>
      <c r="G231" s="19"/>
      <c r="H231" s="20">
        <f t="shared" si="17"/>
        <v>6.25</v>
      </c>
    </row>
    <row r="232" spans="1:8" ht="15">
      <c r="A232" s="15">
        <v>68</v>
      </c>
      <c r="B232" s="92" t="s">
        <v>76</v>
      </c>
      <c r="C232" s="107" t="s">
        <v>78</v>
      </c>
      <c r="D232" s="53">
        <v>41957</v>
      </c>
      <c r="E232" s="17">
        <v>9</v>
      </c>
      <c r="F232" s="18">
        <v>3.075</v>
      </c>
      <c r="G232" s="19">
        <v>0.3</v>
      </c>
      <c r="H232" s="20">
        <f t="shared" si="17"/>
        <v>5.625</v>
      </c>
    </row>
    <row r="233" spans="1:8" ht="15">
      <c r="A233" s="15">
        <v>69</v>
      </c>
      <c r="B233" s="56" t="s">
        <v>44</v>
      </c>
      <c r="C233" s="54" t="s">
        <v>31</v>
      </c>
      <c r="D233" s="61">
        <v>41858</v>
      </c>
      <c r="E233" s="17">
        <v>8</v>
      </c>
      <c r="F233" s="18">
        <v>2.825</v>
      </c>
      <c r="G233" s="19"/>
      <c r="H233" s="20">
        <f t="shared" si="17"/>
        <v>5.175</v>
      </c>
    </row>
    <row r="234" spans="1:8" ht="15">
      <c r="A234" s="15">
        <v>70</v>
      </c>
      <c r="B234" s="56" t="s">
        <v>108</v>
      </c>
      <c r="C234" s="54" t="s">
        <v>103</v>
      </c>
      <c r="D234" s="61">
        <v>42160</v>
      </c>
      <c r="E234" s="17">
        <v>7</v>
      </c>
      <c r="F234" s="18">
        <v>2.15</v>
      </c>
      <c r="G234" s="19">
        <v>0.1</v>
      </c>
      <c r="H234" s="20">
        <f t="shared" si="17"/>
        <v>4.75</v>
      </c>
    </row>
    <row r="235" spans="1:8" ht="15">
      <c r="A235" s="180">
        <v>71</v>
      </c>
      <c r="B235" s="211" t="s">
        <v>45</v>
      </c>
      <c r="C235" s="182" t="s">
        <v>31</v>
      </c>
      <c r="D235" s="212">
        <v>41807</v>
      </c>
      <c r="E235" s="184">
        <v>0</v>
      </c>
      <c r="F235" s="185">
        <v>0</v>
      </c>
      <c r="G235" s="186"/>
      <c r="H235" s="187">
        <f t="shared" si="17"/>
        <v>0</v>
      </c>
    </row>
    <row r="236" spans="1:8" ht="15">
      <c r="A236" s="180">
        <v>72</v>
      </c>
      <c r="B236" s="180" t="s">
        <v>96</v>
      </c>
      <c r="C236" s="182" t="s">
        <v>86</v>
      </c>
      <c r="D236" s="214">
        <v>42365</v>
      </c>
      <c r="E236" s="184">
        <v>0</v>
      </c>
      <c r="F236" s="185">
        <v>0</v>
      </c>
      <c r="G236" s="186"/>
      <c r="H236" s="187">
        <f t="shared" si="17"/>
        <v>0</v>
      </c>
    </row>
    <row r="237" spans="1:8" ht="15">
      <c r="A237" s="180">
        <v>73</v>
      </c>
      <c r="B237" s="211" t="s">
        <v>112</v>
      </c>
      <c r="C237" s="182" t="s">
        <v>103</v>
      </c>
      <c r="D237" s="215">
        <v>41878</v>
      </c>
      <c r="E237" s="184">
        <v>0</v>
      </c>
      <c r="F237" s="185">
        <v>0</v>
      </c>
      <c r="G237" s="186"/>
      <c r="H237" s="187">
        <f t="shared" si="17"/>
        <v>0</v>
      </c>
    </row>
    <row r="238" spans="1:8" ht="15">
      <c r="A238" s="180">
        <v>74</v>
      </c>
      <c r="B238" s="180" t="s">
        <v>51</v>
      </c>
      <c r="C238" s="216" t="s">
        <v>31</v>
      </c>
      <c r="D238" s="212">
        <v>42146</v>
      </c>
      <c r="E238" s="184">
        <v>0</v>
      </c>
      <c r="F238" s="185">
        <v>0</v>
      </c>
      <c r="G238" s="186"/>
      <c r="H238" s="187">
        <f t="shared" si="17"/>
        <v>0</v>
      </c>
    </row>
    <row r="239" spans="1:8" ht="15">
      <c r="A239" s="180">
        <v>75</v>
      </c>
      <c r="B239" s="217" t="s">
        <v>167</v>
      </c>
      <c r="C239" s="218" t="s">
        <v>144</v>
      </c>
      <c r="D239" s="219">
        <v>42193</v>
      </c>
      <c r="E239" s="184">
        <v>0</v>
      </c>
      <c r="F239" s="185">
        <v>0</v>
      </c>
      <c r="G239" s="186"/>
      <c r="H239" s="187">
        <f t="shared" si="17"/>
        <v>0</v>
      </c>
    </row>
    <row r="240" spans="1:8" ht="15">
      <c r="A240" s="23"/>
      <c r="B240" s="25"/>
      <c r="C240" s="25"/>
      <c r="D240" s="110"/>
      <c r="E240" s="31"/>
      <c r="F240" s="28"/>
      <c r="G240" s="29"/>
      <c r="H240" s="30"/>
    </row>
    <row r="241" spans="1:8" ht="15">
      <c r="A241" s="23"/>
      <c r="B241" s="25"/>
      <c r="C241" s="25"/>
      <c r="D241" s="110"/>
      <c r="E241" s="31"/>
      <c r="F241" s="28"/>
      <c r="G241" s="29"/>
      <c r="H241" s="30"/>
    </row>
    <row r="242" spans="1:8" ht="15">
      <c r="A242" s="23"/>
      <c r="B242" s="43"/>
      <c r="C242" s="43"/>
      <c r="D242" s="110"/>
      <c r="E242" s="27"/>
      <c r="F242" s="28"/>
      <c r="G242" s="29"/>
      <c r="H242" s="30"/>
    </row>
    <row r="243" spans="5:8" ht="15">
      <c r="E243" s="272" t="s">
        <v>2</v>
      </c>
      <c r="F243" s="272"/>
      <c r="G243" s="272"/>
      <c r="H243" s="272"/>
    </row>
    <row r="244" spans="2:8" ht="30">
      <c r="B244" s="32" t="s">
        <v>3</v>
      </c>
      <c r="C244" s="32" t="s">
        <v>4</v>
      </c>
      <c r="D244" s="32" t="s">
        <v>5</v>
      </c>
      <c r="E244" s="33" t="s">
        <v>7</v>
      </c>
      <c r="F244" s="33" t="s">
        <v>12</v>
      </c>
      <c r="G244" s="33" t="s">
        <v>9</v>
      </c>
      <c r="H244" s="33" t="s">
        <v>13</v>
      </c>
    </row>
    <row r="245" spans="1:9" ht="15">
      <c r="A245" s="209">
        <v>1</v>
      </c>
      <c r="B245" s="203" t="s">
        <v>202</v>
      </c>
      <c r="C245" s="200" t="s">
        <v>83</v>
      </c>
      <c r="D245" s="204">
        <v>41799</v>
      </c>
      <c r="E245" s="137">
        <v>10</v>
      </c>
      <c r="F245" s="138">
        <v>0.05</v>
      </c>
      <c r="G245" s="172"/>
      <c r="H245" s="202">
        <f aca="true" t="shared" si="18" ref="H245:H276">SUM(E245-F245-G245)</f>
        <v>9.95</v>
      </c>
      <c r="I245" s="46"/>
    </row>
    <row r="246" spans="1:9" ht="15">
      <c r="A246" s="209">
        <v>2</v>
      </c>
      <c r="B246" s="203" t="s">
        <v>152</v>
      </c>
      <c r="C246" s="200" t="s">
        <v>144</v>
      </c>
      <c r="D246" s="204">
        <v>41789</v>
      </c>
      <c r="E246" s="137">
        <v>10</v>
      </c>
      <c r="F246" s="138">
        <v>0.05</v>
      </c>
      <c r="G246" s="172"/>
      <c r="H246" s="202">
        <f t="shared" si="18"/>
        <v>9.95</v>
      </c>
      <c r="I246" s="46"/>
    </row>
    <row r="247" spans="1:9" ht="15">
      <c r="A247" s="316">
        <v>3</v>
      </c>
      <c r="B247" s="220" t="s">
        <v>150</v>
      </c>
      <c r="C247" s="190" t="s">
        <v>144</v>
      </c>
      <c r="D247" s="223">
        <v>42330</v>
      </c>
      <c r="E247" s="192">
        <v>10</v>
      </c>
      <c r="F247" s="193">
        <v>0.1</v>
      </c>
      <c r="G247" s="194"/>
      <c r="H247" s="195">
        <f t="shared" si="18"/>
        <v>9.9</v>
      </c>
      <c r="I247" s="46"/>
    </row>
    <row r="248" spans="1:9" ht="15">
      <c r="A248" s="316">
        <v>4</v>
      </c>
      <c r="B248" s="317" t="s">
        <v>195</v>
      </c>
      <c r="C248" s="318" t="s">
        <v>190</v>
      </c>
      <c r="D248" s="319">
        <v>42147</v>
      </c>
      <c r="E248" s="192">
        <v>10</v>
      </c>
      <c r="F248" s="193">
        <v>0.1</v>
      </c>
      <c r="G248" s="194"/>
      <c r="H248" s="195">
        <f t="shared" si="18"/>
        <v>9.9</v>
      </c>
      <c r="I248" s="46"/>
    </row>
    <row r="249" spans="1:9" ht="15">
      <c r="A249" s="316">
        <v>5</v>
      </c>
      <c r="B249" s="220" t="s">
        <v>148</v>
      </c>
      <c r="C249" s="190" t="s">
        <v>144</v>
      </c>
      <c r="D249" s="223">
        <v>42121</v>
      </c>
      <c r="E249" s="192">
        <v>10</v>
      </c>
      <c r="F249" s="193">
        <v>0.15</v>
      </c>
      <c r="G249" s="194"/>
      <c r="H249" s="195">
        <f t="shared" si="18"/>
        <v>9.85</v>
      </c>
      <c r="I249" s="46"/>
    </row>
    <row r="250" spans="1:9" ht="15">
      <c r="A250" s="316">
        <v>6</v>
      </c>
      <c r="B250" s="317" t="s">
        <v>169</v>
      </c>
      <c r="C250" s="318" t="s">
        <v>144</v>
      </c>
      <c r="D250" s="319">
        <v>41688</v>
      </c>
      <c r="E250" s="192">
        <v>10</v>
      </c>
      <c r="F250" s="193">
        <v>0.15</v>
      </c>
      <c r="G250" s="194"/>
      <c r="H250" s="195">
        <f t="shared" si="18"/>
        <v>9.85</v>
      </c>
      <c r="I250" s="46"/>
    </row>
    <row r="251" spans="1:9" ht="15">
      <c r="A251" s="316">
        <v>7</v>
      </c>
      <c r="B251" s="317" t="s">
        <v>170</v>
      </c>
      <c r="C251" s="318" t="s">
        <v>144</v>
      </c>
      <c r="D251" s="319">
        <v>42112</v>
      </c>
      <c r="E251" s="192">
        <v>10</v>
      </c>
      <c r="F251" s="193">
        <v>0.2</v>
      </c>
      <c r="G251" s="194"/>
      <c r="H251" s="195">
        <f>SUM(E251-F251-G251)</f>
        <v>9.8</v>
      </c>
      <c r="I251" s="46"/>
    </row>
    <row r="252" spans="1:9" ht="15">
      <c r="A252" s="50">
        <v>8</v>
      </c>
      <c r="B252" s="56" t="s">
        <v>90</v>
      </c>
      <c r="C252" s="166" t="s">
        <v>86</v>
      </c>
      <c r="D252" s="60">
        <v>42069</v>
      </c>
      <c r="E252" s="17">
        <v>10</v>
      </c>
      <c r="F252" s="18">
        <v>0.2</v>
      </c>
      <c r="G252" s="19"/>
      <c r="H252" s="20">
        <f>SUM(E252-F252-G252)</f>
        <v>9.8</v>
      </c>
      <c r="I252" s="23"/>
    </row>
    <row r="253" spans="1:9" ht="15">
      <c r="A253" s="50">
        <v>9</v>
      </c>
      <c r="B253" s="92" t="s">
        <v>161</v>
      </c>
      <c r="C253" s="107" t="s">
        <v>144</v>
      </c>
      <c r="D253" s="53">
        <v>41901</v>
      </c>
      <c r="E253" s="17">
        <v>10</v>
      </c>
      <c r="F253" s="18">
        <v>0.2</v>
      </c>
      <c r="G253" s="19"/>
      <c r="H253" s="20">
        <f>SUM(E253-F253-G253)</f>
        <v>9.8</v>
      </c>
      <c r="I253" s="46"/>
    </row>
    <row r="254" spans="1:9" ht="15">
      <c r="A254" s="50">
        <v>10</v>
      </c>
      <c r="B254" s="86" t="s">
        <v>46</v>
      </c>
      <c r="C254" s="93" t="s">
        <v>31</v>
      </c>
      <c r="D254" s="170">
        <v>41719</v>
      </c>
      <c r="E254" s="17">
        <v>10</v>
      </c>
      <c r="F254" s="18">
        <v>0.2</v>
      </c>
      <c r="G254" s="19"/>
      <c r="H254" s="20">
        <f>SUM(E254-F254-G254)</f>
        <v>9.8</v>
      </c>
      <c r="I254" s="46"/>
    </row>
    <row r="255" spans="1:9" ht="15">
      <c r="A255" s="50">
        <v>11</v>
      </c>
      <c r="B255" s="86" t="s">
        <v>49</v>
      </c>
      <c r="C255" s="54" t="s">
        <v>31</v>
      </c>
      <c r="D255" s="66">
        <v>41646</v>
      </c>
      <c r="E255" s="17">
        <v>10</v>
      </c>
      <c r="F255" s="18">
        <v>0.2</v>
      </c>
      <c r="G255" s="19"/>
      <c r="H255" s="20">
        <f>SUM(E255-F255-G255)</f>
        <v>9.8</v>
      </c>
      <c r="I255" s="23"/>
    </row>
    <row r="256" spans="1:9" ht="15">
      <c r="A256" s="50">
        <v>12</v>
      </c>
      <c r="B256" s="56" t="s">
        <v>156</v>
      </c>
      <c r="C256" s="54" t="s">
        <v>144</v>
      </c>
      <c r="D256" s="58">
        <v>41887</v>
      </c>
      <c r="E256" s="17">
        <v>10</v>
      </c>
      <c r="F256" s="18">
        <v>0.25</v>
      </c>
      <c r="G256" s="19"/>
      <c r="H256" s="20">
        <f>SUM(E256-F256-G256)</f>
        <v>9.75</v>
      </c>
      <c r="I256" s="23"/>
    </row>
    <row r="257" spans="1:8" ht="15">
      <c r="A257" s="50">
        <v>13</v>
      </c>
      <c r="B257" s="56" t="s">
        <v>24</v>
      </c>
      <c r="C257" s="54" t="s">
        <v>36</v>
      </c>
      <c r="D257" s="61">
        <v>41774</v>
      </c>
      <c r="E257" s="17">
        <v>10</v>
      </c>
      <c r="F257" s="18">
        <v>0.25</v>
      </c>
      <c r="G257" s="19"/>
      <c r="H257" s="20">
        <f>SUM(E257-F257-G257)</f>
        <v>9.75</v>
      </c>
    </row>
    <row r="258" spans="1:8" ht="15">
      <c r="A258" s="50">
        <v>14</v>
      </c>
      <c r="B258" s="86" t="s">
        <v>28</v>
      </c>
      <c r="C258" s="54" t="s">
        <v>36</v>
      </c>
      <c r="D258" s="66">
        <v>41740</v>
      </c>
      <c r="E258" s="17">
        <v>10</v>
      </c>
      <c r="F258" s="18">
        <v>0.25</v>
      </c>
      <c r="G258" s="19"/>
      <c r="H258" s="20">
        <f>SUM(E258-F258-G258)</f>
        <v>9.75</v>
      </c>
    </row>
    <row r="259" spans="1:8" ht="15">
      <c r="A259" s="50">
        <v>15</v>
      </c>
      <c r="B259" s="86" t="s">
        <v>87</v>
      </c>
      <c r="C259" s="54" t="s">
        <v>86</v>
      </c>
      <c r="D259" s="66">
        <v>42291</v>
      </c>
      <c r="E259" s="17">
        <v>10</v>
      </c>
      <c r="F259" s="18">
        <v>0.3</v>
      </c>
      <c r="G259" s="19"/>
      <c r="H259" s="20">
        <f>SUM(E259-F259-G259)</f>
        <v>9.7</v>
      </c>
    </row>
    <row r="260" spans="1:8" ht="15">
      <c r="A260" s="50">
        <v>16</v>
      </c>
      <c r="B260" s="56" t="s">
        <v>105</v>
      </c>
      <c r="C260" s="54" t="s">
        <v>103</v>
      </c>
      <c r="D260" s="58">
        <v>42291</v>
      </c>
      <c r="E260" s="17">
        <v>10</v>
      </c>
      <c r="F260" s="18">
        <v>0.3</v>
      </c>
      <c r="G260" s="19"/>
      <c r="H260" s="20">
        <f>SUM(E260-F260-G260)</f>
        <v>9.7</v>
      </c>
    </row>
    <row r="261" spans="1:8" ht="15">
      <c r="A261" s="50">
        <v>17</v>
      </c>
      <c r="B261" s="99" t="s">
        <v>147</v>
      </c>
      <c r="C261" s="54" t="s">
        <v>144</v>
      </c>
      <c r="D261" s="61">
        <v>42158</v>
      </c>
      <c r="E261" s="17">
        <v>10</v>
      </c>
      <c r="F261" s="18">
        <v>0.3</v>
      </c>
      <c r="G261" s="19"/>
      <c r="H261" s="20">
        <f>SUM(E261-F261-G261)</f>
        <v>9.7</v>
      </c>
    </row>
    <row r="262" spans="1:8" ht="15">
      <c r="A262" s="50">
        <v>18</v>
      </c>
      <c r="B262" s="92" t="s">
        <v>165</v>
      </c>
      <c r="C262" s="107" t="s">
        <v>144</v>
      </c>
      <c r="D262" s="162">
        <v>42037</v>
      </c>
      <c r="E262" s="10">
        <v>10</v>
      </c>
      <c r="F262" s="11">
        <v>0.3</v>
      </c>
      <c r="G262" s="12"/>
      <c r="H262" s="13">
        <f>SUM(E262-F262-G262)</f>
        <v>9.7</v>
      </c>
    </row>
    <row r="263" spans="1:8" ht="15">
      <c r="A263" s="50">
        <v>19</v>
      </c>
      <c r="B263" s="56" t="s">
        <v>111</v>
      </c>
      <c r="C263" s="54" t="s">
        <v>103</v>
      </c>
      <c r="D263" s="61">
        <v>41882</v>
      </c>
      <c r="E263" s="17">
        <v>10</v>
      </c>
      <c r="F263" s="18">
        <v>0.3</v>
      </c>
      <c r="G263" s="19"/>
      <c r="H263" s="20">
        <f>SUM(E263-F263-G263)</f>
        <v>9.7</v>
      </c>
    </row>
    <row r="264" spans="1:8" ht="15">
      <c r="A264" s="50">
        <v>20</v>
      </c>
      <c r="B264" s="56" t="s">
        <v>47</v>
      </c>
      <c r="C264" s="64" t="s">
        <v>31</v>
      </c>
      <c r="D264" s="61">
        <v>41816</v>
      </c>
      <c r="E264" s="17">
        <v>10</v>
      </c>
      <c r="F264" s="18">
        <v>0.3</v>
      </c>
      <c r="G264" s="19"/>
      <c r="H264" s="20">
        <f>SUM(E264-F264-G264)</f>
        <v>9.7</v>
      </c>
    </row>
    <row r="265" spans="1:8" ht="15">
      <c r="A265" s="50">
        <v>21</v>
      </c>
      <c r="B265" s="92" t="s">
        <v>26</v>
      </c>
      <c r="C265" s="107" t="s">
        <v>36</v>
      </c>
      <c r="D265" s="53">
        <v>41701</v>
      </c>
      <c r="E265" s="17">
        <v>10</v>
      </c>
      <c r="F265" s="18">
        <v>0.3</v>
      </c>
      <c r="G265" s="19"/>
      <c r="H265" s="20">
        <f>SUM(E265-F265-G265)</f>
        <v>9.7</v>
      </c>
    </row>
    <row r="266" spans="1:8" ht="15">
      <c r="A266" s="50">
        <v>22</v>
      </c>
      <c r="B266" s="92" t="s">
        <v>160</v>
      </c>
      <c r="C266" s="107" t="s">
        <v>144</v>
      </c>
      <c r="D266" s="53">
        <v>42323</v>
      </c>
      <c r="E266" s="17">
        <v>10</v>
      </c>
      <c r="F266" s="18">
        <v>0.35</v>
      </c>
      <c r="G266" s="19"/>
      <c r="H266" s="20">
        <f>SUM(E266-F266-G266)</f>
        <v>9.65</v>
      </c>
    </row>
    <row r="267" spans="1:8" ht="15">
      <c r="A267" s="50">
        <v>23</v>
      </c>
      <c r="B267" s="56" t="s">
        <v>158</v>
      </c>
      <c r="C267" s="54" t="s">
        <v>144</v>
      </c>
      <c r="D267" s="58">
        <v>42069</v>
      </c>
      <c r="E267" s="17">
        <v>10</v>
      </c>
      <c r="F267" s="18">
        <v>0.35</v>
      </c>
      <c r="G267" s="19"/>
      <c r="H267" s="20">
        <f>SUM(E267-F267-G267)</f>
        <v>9.65</v>
      </c>
    </row>
    <row r="268" spans="1:8" ht="15">
      <c r="A268" s="50">
        <v>24</v>
      </c>
      <c r="B268" s="86" t="s">
        <v>81</v>
      </c>
      <c r="C268" s="54" t="s">
        <v>79</v>
      </c>
      <c r="D268" s="66">
        <v>41956</v>
      </c>
      <c r="E268" s="17">
        <v>10</v>
      </c>
      <c r="F268" s="18">
        <v>0.35</v>
      </c>
      <c r="G268" s="19"/>
      <c r="H268" s="20">
        <f>SUM(E268-F268-G268)</f>
        <v>9.65</v>
      </c>
    </row>
    <row r="269" spans="1:8" ht="15">
      <c r="A269" s="50">
        <v>25</v>
      </c>
      <c r="B269" s="56" t="s">
        <v>159</v>
      </c>
      <c r="C269" s="54" t="s">
        <v>144</v>
      </c>
      <c r="D269" s="58">
        <v>41796</v>
      </c>
      <c r="E269" s="17">
        <v>10</v>
      </c>
      <c r="F269" s="18">
        <v>0.35</v>
      </c>
      <c r="G269" s="19"/>
      <c r="H269" s="20">
        <f>SUM(E269-F269-G269)</f>
        <v>9.65</v>
      </c>
    </row>
    <row r="270" spans="1:8" ht="15">
      <c r="A270" s="50">
        <v>26</v>
      </c>
      <c r="B270" s="92" t="s">
        <v>166</v>
      </c>
      <c r="C270" s="107" t="s">
        <v>144</v>
      </c>
      <c r="D270" s="53">
        <v>42367</v>
      </c>
      <c r="E270" s="17">
        <v>10</v>
      </c>
      <c r="F270" s="18">
        <v>0.4</v>
      </c>
      <c r="G270" s="19"/>
      <c r="H270" s="20">
        <f>SUM(E270-F270-G270)</f>
        <v>9.6</v>
      </c>
    </row>
    <row r="271" spans="1:8" ht="15">
      <c r="A271" s="50">
        <v>27</v>
      </c>
      <c r="B271" s="56" t="s">
        <v>80</v>
      </c>
      <c r="C271" s="64" t="s">
        <v>79</v>
      </c>
      <c r="D271" s="61">
        <v>42319</v>
      </c>
      <c r="E271" s="17">
        <v>10</v>
      </c>
      <c r="F271" s="18">
        <v>0.4</v>
      </c>
      <c r="G271" s="19"/>
      <c r="H271" s="20">
        <f>SUM(E271-F271-G271)</f>
        <v>9.6</v>
      </c>
    </row>
    <row r="272" spans="1:8" ht="15">
      <c r="A272" s="50">
        <v>28</v>
      </c>
      <c r="B272" s="92" t="s">
        <v>164</v>
      </c>
      <c r="C272" s="107" t="s">
        <v>144</v>
      </c>
      <c r="D272" s="53">
        <v>42301</v>
      </c>
      <c r="E272" s="17">
        <v>10</v>
      </c>
      <c r="F272" s="18">
        <v>0.4</v>
      </c>
      <c r="G272" s="19"/>
      <c r="H272" s="20">
        <f>SUM(E272-F272-G272)</f>
        <v>9.6</v>
      </c>
    </row>
    <row r="273" spans="1:8" ht="15">
      <c r="A273" s="50">
        <v>29</v>
      </c>
      <c r="B273" s="56" t="s">
        <v>106</v>
      </c>
      <c r="C273" s="64" t="s">
        <v>103</v>
      </c>
      <c r="D273" s="61">
        <v>42227</v>
      </c>
      <c r="E273" s="17">
        <v>10</v>
      </c>
      <c r="F273" s="18">
        <v>0.4</v>
      </c>
      <c r="G273" s="19"/>
      <c r="H273" s="20">
        <f>SUM(E273-F273-G273)</f>
        <v>9.6</v>
      </c>
    </row>
    <row r="274" spans="1:8" ht="15">
      <c r="A274" s="50">
        <v>30</v>
      </c>
      <c r="B274" s="56" t="s">
        <v>104</v>
      </c>
      <c r="C274" s="54" t="s">
        <v>103</v>
      </c>
      <c r="D274" s="61">
        <v>42113</v>
      </c>
      <c r="E274" s="17">
        <v>10</v>
      </c>
      <c r="F274" s="18">
        <v>0.4</v>
      </c>
      <c r="G274" s="19"/>
      <c r="H274" s="20">
        <f>SUM(E274-F274-G274)</f>
        <v>9.6</v>
      </c>
    </row>
    <row r="275" spans="1:8" ht="15">
      <c r="A275" s="50">
        <v>31</v>
      </c>
      <c r="B275" s="92" t="s">
        <v>197</v>
      </c>
      <c r="C275" s="107" t="s">
        <v>190</v>
      </c>
      <c r="D275" s="53">
        <v>42111</v>
      </c>
      <c r="E275" s="17">
        <v>10</v>
      </c>
      <c r="F275" s="18">
        <v>0.4</v>
      </c>
      <c r="G275" s="19"/>
      <c r="H275" s="20">
        <f>SUM(E275-F275-G275)</f>
        <v>9.6</v>
      </c>
    </row>
    <row r="276" spans="1:8" ht="15">
      <c r="A276" s="50">
        <v>32</v>
      </c>
      <c r="B276" s="99" t="s">
        <v>154</v>
      </c>
      <c r="C276" s="64" t="s">
        <v>144</v>
      </c>
      <c r="D276" s="61">
        <v>41943</v>
      </c>
      <c r="E276" s="17">
        <v>10</v>
      </c>
      <c r="F276" s="18">
        <v>0.4</v>
      </c>
      <c r="G276" s="19"/>
      <c r="H276" s="20">
        <f>SUM(E276-F276-G276)</f>
        <v>9.6</v>
      </c>
    </row>
    <row r="277" spans="1:8" ht="15">
      <c r="A277" s="50">
        <v>33</v>
      </c>
      <c r="B277" s="56" t="s">
        <v>88</v>
      </c>
      <c r="C277" s="54" t="s">
        <v>86</v>
      </c>
      <c r="D277" s="61">
        <v>42291</v>
      </c>
      <c r="E277" s="17">
        <v>10</v>
      </c>
      <c r="F277" s="18">
        <v>0.4</v>
      </c>
      <c r="G277" s="19"/>
      <c r="H277" s="20">
        <f>SUM(E277-F277-G277)</f>
        <v>9.6</v>
      </c>
    </row>
    <row r="278" spans="1:8" ht="15">
      <c r="A278" s="50">
        <v>34</v>
      </c>
      <c r="B278" s="92" t="s">
        <v>29</v>
      </c>
      <c r="C278" s="107" t="s">
        <v>36</v>
      </c>
      <c r="D278" s="53">
        <v>41697</v>
      </c>
      <c r="E278" s="17">
        <v>10</v>
      </c>
      <c r="F278" s="18">
        <v>0.4</v>
      </c>
      <c r="G278" s="19"/>
      <c r="H278" s="20">
        <f>SUM(E278-F278-G278)</f>
        <v>9.6</v>
      </c>
    </row>
    <row r="279" spans="1:8" ht="15">
      <c r="A279" s="50">
        <v>35</v>
      </c>
      <c r="B279" s="56" t="s">
        <v>42</v>
      </c>
      <c r="C279" s="64" t="s">
        <v>31</v>
      </c>
      <c r="D279" s="61">
        <v>42195</v>
      </c>
      <c r="E279" s="17">
        <v>10</v>
      </c>
      <c r="F279" s="18">
        <v>0.45</v>
      </c>
      <c r="G279" s="19"/>
      <c r="H279" s="20">
        <f>SUM(E279-F279-G279)</f>
        <v>9.55</v>
      </c>
    </row>
    <row r="280" spans="1:8" ht="15">
      <c r="A280" s="50">
        <v>36</v>
      </c>
      <c r="B280" s="99" t="s">
        <v>198</v>
      </c>
      <c r="C280" s="64" t="s">
        <v>190</v>
      </c>
      <c r="D280" s="61">
        <v>42042</v>
      </c>
      <c r="E280" s="17">
        <v>10</v>
      </c>
      <c r="F280" s="18">
        <v>0.45</v>
      </c>
      <c r="G280" s="19"/>
      <c r="H280" s="20">
        <f aca="true" t="shared" si="19" ref="H277:H308">SUM(E280-F280-G280)</f>
        <v>9.55</v>
      </c>
    </row>
    <row r="281" spans="1:8" ht="15">
      <c r="A281" s="50">
        <v>37</v>
      </c>
      <c r="B281" s="92" t="s">
        <v>168</v>
      </c>
      <c r="C281" s="107" t="s">
        <v>144</v>
      </c>
      <c r="D281" s="53">
        <v>41954</v>
      </c>
      <c r="E281" s="17">
        <v>10</v>
      </c>
      <c r="F281" s="18">
        <v>0.45</v>
      </c>
      <c r="G281" s="19"/>
      <c r="H281" s="20">
        <f>SUM(E281-F281-G281)</f>
        <v>9.55</v>
      </c>
    </row>
    <row r="282" spans="1:8" ht="15">
      <c r="A282" s="50">
        <v>38</v>
      </c>
      <c r="B282" s="92" t="s">
        <v>77</v>
      </c>
      <c r="C282" s="107" t="s">
        <v>78</v>
      </c>
      <c r="D282" s="53">
        <v>41777</v>
      </c>
      <c r="E282" s="17">
        <v>10</v>
      </c>
      <c r="F282" s="18">
        <v>0.45</v>
      </c>
      <c r="G282" s="19"/>
      <c r="H282" s="20">
        <f>SUM(E282-F282-G282)</f>
        <v>9.55</v>
      </c>
    </row>
    <row r="283" spans="1:8" ht="15">
      <c r="A283" s="50">
        <v>39</v>
      </c>
      <c r="B283" s="56" t="s">
        <v>109</v>
      </c>
      <c r="C283" s="68" t="s">
        <v>103</v>
      </c>
      <c r="D283" s="61">
        <v>42326</v>
      </c>
      <c r="E283" s="17">
        <v>10</v>
      </c>
      <c r="F283" s="18">
        <v>0.5</v>
      </c>
      <c r="G283" s="19"/>
      <c r="H283" s="20">
        <f>SUM(E283-F283-G283)</f>
        <v>9.5</v>
      </c>
    </row>
    <row r="284" spans="1:8" ht="15">
      <c r="A284" s="50">
        <v>40</v>
      </c>
      <c r="B284" s="56" t="s">
        <v>91</v>
      </c>
      <c r="C284" s="54" t="s">
        <v>86</v>
      </c>
      <c r="D284" s="58">
        <v>42324</v>
      </c>
      <c r="E284" s="17">
        <v>10</v>
      </c>
      <c r="F284" s="18">
        <v>0.5</v>
      </c>
      <c r="G284" s="19"/>
      <c r="H284" s="20">
        <f>SUM(E284-F284-G284)</f>
        <v>9.5</v>
      </c>
    </row>
    <row r="285" spans="1:8" ht="15">
      <c r="A285" s="50">
        <v>41</v>
      </c>
      <c r="B285" s="92" t="s">
        <v>162</v>
      </c>
      <c r="C285" s="107" t="s">
        <v>144</v>
      </c>
      <c r="D285" s="53">
        <v>42278</v>
      </c>
      <c r="E285" s="17">
        <v>10</v>
      </c>
      <c r="F285" s="18">
        <v>0.5</v>
      </c>
      <c r="G285" s="19"/>
      <c r="H285" s="20">
        <f>SUM(E285-F285-G285)</f>
        <v>9.5</v>
      </c>
    </row>
    <row r="286" spans="1:8" ht="15">
      <c r="A286" s="50">
        <v>42</v>
      </c>
      <c r="B286" s="88" t="s">
        <v>43</v>
      </c>
      <c r="C286" s="159" t="s">
        <v>31</v>
      </c>
      <c r="D286" s="69">
        <v>42208</v>
      </c>
      <c r="E286" s="17">
        <v>10</v>
      </c>
      <c r="F286" s="18">
        <v>0.5</v>
      </c>
      <c r="G286" s="19"/>
      <c r="H286" s="20">
        <f>SUM(E286-F286-G286)</f>
        <v>9.5</v>
      </c>
    </row>
    <row r="287" spans="1:8" ht="15">
      <c r="A287" s="209">
        <v>43</v>
      </c>
      <c r="B287" s="329" t="s">
        <v>163</v>
      </c>
      <c r="C287" s="164" t="s">
        <v>144</v>
      </c>
      <c r="D287" s="330">
        <v>42156</v>
      </c>
      <c r="E287" s="137">
        <v>10</v>
      </c>
      <c r="F287" s="138">
        <v>0.5</v>
      </c>
      <c r="G287" s="139"/>
      <c r="H287" s="140">
        <f>SUM(E287-F287-G287)</f>
        <v>9.5</v>
      </c>
    </row>
    <row r="288" spans="1:8" ht="15">
      <c r="A288" s="50">
        <v>44</v>
      </c>
      <c r="B288" s="99" t="s">
        <v>151</v>
      </c>
      <c r="C288" s="64" t="s">
        <v>144</v>
      </c>
      <c r="D288" s="61">
        <v>42135</v>
      </c>
      <c r="E288" s="17">
        <v>10</v>
      </c>
      <c r="F288" s="18">
        <v>0.5</v>
      </c>
      <c r="G288" s="19"/>
      <c r="H288" s="20">
        <f>SUM(E288-F288-G288)</f>
        <v>9.5</v>
      </c>
    </row>
    <row r="289" spans="1:8" ht="15">
      <c r="A289" s="50">
        <v>45</v>
      </c>
      <c r="B289" s="99" t="s">
        <v>153</v>
      </c>
      <c r="C289" s="64" t="s">
        <v>144</v>
      </c>
      <c r="D289" s="61">
        <v>42075</v>
      </c>
      <c r="E289" s="17">
        <v>10</v>
      </c>
      <c r="F289" s="18">
        <v>0.5</v>
      </c>
      <c r="G289" s="19"/>
      <c r="H289" s="20">
        <f>SUM(E289-F289-G289)</f>
        <v>9.5</v>
      </c>
    </row>
    <row r="290" spans="1:8" ht="15">
      <c r="A290" s="50">
        <v>46</v>
      </c>
      <c r="B290" s="56" t="s">
        <v>110</v>
      </c>
      <c r="C290" s="64" t="s">
        <v>103</v>
      </c>
      <c r="D290" s="61">
        <v>41991</v>
      </c>
      <c r="E290" s="17">
        <v>10</v>
      </c>
      <c r="F290" s="18">
        <v>0.5</v>
      </c>
      <c r="G290" s="19"/>
      <c r="H290" s="20">
        <f>SUM(E290-F290-G290)</f>
        <v>9.5</v>
      </c>
    </row>
    <row r="291" spans="1:8" ht="15">
      <c r="A291" s="50">
        <v>47</v>
      </c>
      <c r="B291" s="99" t="s">
        <v>149</v>
      </c>
      <c r="C291" s="64" t="s">
        <v>144</v>
      </c>
      <c r="D291" s="61">
        <v>42168</v>
      </c>
      <c r="E291" s="17">
        <v>10</v>
      </c>
      <c r="F291" s="18">
        <v>0.55</v>
      </c>
      <c r="G291" s="19"/>
      <c r="H291" s="20">
        <f t="shared" si="19"/>
        <v>9.45</v>
      </c>
    </row>
    <row r="292" spans="1:8" ht="15">
      <c r="A292" s="50">
        <v>48</v>
      </c>
      <c r="B292" s="56" t="s">
        <v>69</v>
      </c>
      <c r="C292" s="54" t="s">
        <v>68</v>
      </c>
      <c r="D292" s="61">
        <v>41957</v>
      </c>
      <c r="E292" s="17">
        <v>10</v>
      </c>
      <c r="F292" s="18">
        <v>0.55</v>
      </c>
      <c r="G292" s="19"/>
      <c r="H292" s="20">
        <f t="shared" si="19"/>
        <v>9.45</v>
      </c>
    </row>
    <row r="293" spans="1:8" ht="15">
      <c r="A293" s="50">
        <v>49</v>
      </c>
      <c r="B293" s="86" t="s">
        <v>27</v>
      </c>
      <c r="C293" s="54" t="s">
        <v>36</v>
      </c>
      <c r="D293" s="90">
        <v>41883</v>
      </c>
      <c r="E293" s="17">
        <v>10</v>
      </c>
      <c r="F293" s="18">
        <v>0.55</v>
      </c>
      <c r="G293" s="19"/>
      <c r="H293" s="20">
        <f t="shared" si="19"/>
        <v>9.45</v>
      </c>
    </row>
    <row r="294" spans="1:8" ht="15">
      <c r="A294" s="50">
        <v>50</v>
      </c>
      <c r="B294" s="86" t="s">
        <v>89</v>
      </c>
      <c r="C294" s="54" t="s">
        <v>86</v>
      </c>
      <c r="D294" s="66">
        <v>42323</v>
      </c>
      <c r="E294" s="17">
        <v>10</v>
      </c>
      <c r="F294" s="18">
        <v>0.6</v>
      </c>
      <c r="G294" s="19"/>
      <c r="H294" s="20">
        <f>SUM(E294-F294-G294)</f>
        <v>9.4</v>
      </c>
    </row>
    <row r="295" spans="1:8" ht="15">
      <c r="A295" s="50">
        <v>51</v>
      </c>
      <c r="B295" s="95" t="s">
        <v>50</v>
      </c>
      <c r="C295" s="64" t="s">
        <v>31</v>
      </c>
      <c r="D295" s="61">
        <v>42311</v>
      </c>
      <c r="E295" s="17">
        <v>10</v>
      </c>
      <c r="F295" s="18">
        <v>0.6</v>
      </c>
      <c r="G295" s="19"/>
      <c r="H295" s="20">
        <f>SUM(E295-F295-G295)</f>
        <v>9.4</v>
      </c>
    </row>
    <row r="296" spans="1:8" ht="15">
      <c r="A296" s="50">
        <v>52</v>
      </c>
      <c r="B296" s="56" t="s">
        <v>108</v>
      </c>
      <c r="C296" s="54" t="s">
        <v>103</v>
      </c>
      <c r="D296" s="61">
        <v>42160</v>
      </c>
      <c r="E296" s="17">
        <v>10</v>
      </c>
      <c r="F296" s="18">
        <v>0.6</v>
      </c>
      <c r="G296" s="19"/>
      <c r="H296" s="20">
        <f>SUM(E296-F296-G296)</f>
        <v>9.4</v>
      </c>
    </row>
    <row r="297" spans="1:8" ht="15">
      <c r="A297" s="50">
        <v>53</v>
      </c>
      <c r="B297" s="86" t="s">
        <v>25</v>
      </c>
      <c r="C297" s="54" t="s">
        <v>36</v>
      </c>
      <c r="D297" s="66">
        <v>41979</v>
      </c>
      <c r="E297" s="17">
        <v>10</v>
      </c>
      <c r="F297" s="18">
        <v>0.6</v>
      </c>
      <c r="G297" s="19"/>
      <c r="H297" s="20">
        <f>SUM(E297-F297-G297)</f>
        <v>9.4</v>
      </c>
    </row>
    <row r="298" spans="1:8" ht="15">
      <c r="A298" s="50">
        <v>54</v>
      </c>
      <c r="B298" s="92" t="s">
        <v>76</v>
      </c>
      <c r="C298" s="107" t="s">
        <v>78</v>
      </c>
      <c r="D298" s="53">
        <v>41957</v>
      </c>
      <c r="E298" s="17">
        <v>10</v>
      </c>
      <c r="F298" s="18">
        <v>0.6</v>
      </c>
      <c r="G298" s="19"/>
      <c r="H298" s="20">
        <f>SUM(E298-F298-G298)</f>
        <v>9.4</v>
      </c>
    </row>
    <row r="299" spans="1:8" ht="15">
      <c r="A299" s="50">
        <v>55</v>
      </c>
      <c r="B299" s="56" t="s">
        <v>94</v>
      </c>
      <c r="C299" s="54" t="s">
        <v>86</v>
      </c>
      <c r="D299" s="58">
        <v>41863</v>
      </c>
      <c r="E299" s="17">
        <v>10</v>
      </c>
      <c r="F299" s="18">
        <v>0.6</v>
      </c>
      <c r="G299" s="19"/>
      <c r="H299" s="20">
        <f>SUM(E299-F299-G299)</f>
        <v>9.4</v>
      </c>
    </row>
    <row r="300" spans="1:8" ht="15">
      <c r="A300" s="50">
        <v>56</v>
      </c>
      <c r="B300" s="86" t="s">
        <v>107</v>
      </c>
      <c r="C300" s="54" t="s">
        <v>103</v>
      </c>
      <c r="D300" s="66">
        <v>42319</v>
      </c>
      <c r="E300" s="17">
        <v>10</v>
      </c>
      <c r="F300" s="18">
        <v>0.65</v>
      </c>
      <c r="G300" s="19"/>
      <c r="H300" s="20">
        <f t="shared" si="19"/>
        <v>9.35</v>
      </c>
    </row>
    <row r="301" spans="1:8" ht="15">
      <c r="A301" s="50">
        <v>57</v>
      </c>
      <c r="B301" s="56" t="s">
        <v>48</v>
      </c>
      <c r="C301" s="54" t="s">
        <v>31</v>
      </c>
      <c r="D301" s="61">
        <v>42311</v>
      </c>
      <c r="E301" s="17">
        <v>10</v>
      </c>
      <c r="F301" s="18">
        <v>0.7</v>
      </c>
      <c r="G301" s="19"/>
      <c r="H301" s="20">
        <f>SUM(E301-F301-G301)</f>
        <v>9.3</v>
      </c>
    </row>
    <row r="302" spans="1:8" ht="15">
      <c r="A302" s="50">
        <v>58</v>
      </c>
      <c r="B302" s="56" t="s">
        <v>38</v>
      </c>
      <c r="C302" s="64" t="s">
        <v>36</v>
      </c>
      <c r="D302" s="61">
        <v>42295</v>
      </c>
      <c r="E302" s="17">
        <v>10</v>
      </c>
      <c r="F302" s="18">
        <v>0.7</v>
      </c>
      <c r="G302" s="19"/>
      <c r="H302" s="20">
        <f>SUM(E302-F302-G302)</f>
        <v>9.3</v>
      </c>
    </row>
    <row r="303" spans="1:8" ht="15">
      <c r="A303" s="50">
        <v>59</v>
      </c>
      <c r="B303" s="99" t="s">
        <v>155</v>
      </c>
      <c r="C303" s="64" t="s">
        <v>144</v>
      </c>
      <c r="D303" s="61">
        <v>42082</v>
      </c>
      <c r="E303" s="17">
        <v>10</v>
      </c>
      <c r="F303" s="18">
        <v>0.7</v>
      </c>
      <c r="G303" s="19"/>
      <c r="H303" s="20">
        <f t="shared" si="19"/>
        <v>9.3</v>
      </c>
    </row>
    <row r="304" spans="1:8" ht="15">
      <c r="A304" s="50">
        <v>60</v>
      </c>
      <c r="B304" s="86" t="s">
        <v>93</v>
      </c>
      <c r="C304" s="54" t="s">
        <v>86</v>
      </c>
      <c r="D304" s="66">
        <v>41994</v>
      </c>
      <c r="E304" s="17">
        <v>10</v>
      </c>
      <c r="F304" s="18">
        <v>0.7</v>
      </c>
      <c r="G304" s="19"/>
      <c r="H304" s="20">
        <f t="shared" si="19"/>
        <v>9.3</v>
      </c>
    </row>
    <row r="305" spans="1:8" ht="15">
      <c r="A305" s="15">
        <v>61</v>
      </c>
      <c r="B305" s="56" t="s">
        <v>97</v>
      </c>
      <c r="C305" s="64" t="s">
        <v>86</v>
      </c>
      <c r="D305" s="65">
        <v>41917</v>
      </c>
      <c r="E305" s="17">
        <v>10</v>
      </c>
      <c r="F305" s="18">
        <v>0.7</v>
      </c>
      <c r="G305" s="19"/>
      <c r="H305" s="20">
        <f>SUM(E305-F305-G305)</f>
        <v>9.3</v>
      </c>
    </row>
    <row r="306" spans="1:8" ht="15">
      <c r="A306" s="15">
        <v>62</v>
      </c>
      <c r="B306" s="56" t="s">
        <v>95</v>
      </c>
      <c r="C306" s="54" t="s">
        <v>86</v>
      </c>
      <c r="D306" s="58">
        <v>41706</v>
      </c>
      <c r="E306" s="17">
        <v>10</v>
      </c>
      <c r="F306" s="18">
        <v>0.7</v>
      </c>
      <c r="G306" s="19"/>
      <c r="H306" s="20">
        <f>SUM(E306-F306-G306)</f>
        <v>9.3</v>
      </c>
    </row>
    <row r="307" spans="1:8" ht="15">
      <c r="A307" s="15">
        <v>63</v>
      </c>
      <c r="B307" s="92" t="s">
        <v>37</v>
      </c>
      <c r="C307" s="107" t="s">
        <v>36</v>
      </c>
      <c r="D307" s="53">
        <v>42314</v>
      </c>
      <c r="E307" s="17">
        <v>10</v>
      </c>
      <c r="F307" s="18">
        <v>0.8</v>
      </c>
      <c r="G307" s="19"/>
      <c r="H307" s="20">
        <f>SUM(E307-F307-G307)</f>
        <v>9.2</v>
      </c>
    </row>
    <row r="308" spans="1:8" ht="15">
      <c r="A308" s="15">
        <v>64</v>
      </c>
      <c r="B308" s="86" t="s">
        <v>52</v>
      </c>
      <c r="C308" s="54" t="s">
        <v>31</v>
      </c>
      <c r="D308" s="66">
        <v>42209</v>
      </c>
      <c r="E308" s="17">
        <v>10</v>
      </c>
      <c r="F308" s="18">
        <v>0.7</v>
      </c>
      <c r="G308" s="19">
        <v>0.1</v>
      </c>
      <c r="H308" s="20">
        <f>SUM(E308-F308-G308)</f>
        <v>9.200000000000001</v>
      </c>
    </row>
    <row r="309" spans="1:8" ht="15">
      <c r="A309" s="15">
        <v>65</v>
      </c>
      <c r="B309" s="56" t="s">
        <v>85</v>
      </c>
      <c r="C309" s="54" t="s">
        <v>83</v>
      </c>
      <c r="D309" s="58">
        <v>41918</v>
      </c>
      <c r="E309" s="17">
        <v>10</v>
      </c>
      <c r="F309" s="18">
        <v>0.8</v>
      </c>
      <c r="G309" s="19"/>
      <c r="H309" s="20">
        <f aca="true" t="shared" si="20" ref="H309:H319">SUM(E309-F309-G309)</f>
        <v>9.2</v>
      </c>
    </row>
    <row r="310" spans="1:8" ht="15">
      <c r="A310" s="15">
        <v>66</v>
      </c>
      <c r="B310" s="92" t="s">
        <v>157</v>
      </c>
      <c r="C310" s="107" t="s">
        <v>144</v>
      </c>
      <c r="D310" s="53">
        <v>42347</v>
      </c>
      <c r="E310" s="17">
        <v>10</v>
      </c>
      <c r="F310" s="18">
        <v>0.9</v>
      </c>
      <c r="G310" s="19"/>
      <c r="H310" s="20">
        <f t="shared" si="20"/>
        <v>9.1</v>
      </c>
    </row>
    <row r="311" spans="1:8" ht="15">
      <c r="A311" s="15">
        <v>67</v>
      </c>
      <c r="B311" s="86" t="s">
        <v>92</v>
      </c>
      <c r="C311" s="54" t="s">
        <v>86</v>
      </c>
      <c r="D311" s="66">
        <v>41901</v>
      </c>
      <c r="E311" s="17">
        <v>10</v>
      </c>
      <c r="F311" s="18">
        <v>0.9</v>
      </c>
      <c r="G311" s="19"/>
      <c r="H311" s="20">
        <f t="shared" si="20"/>
        <v>9.1</v>
      </c>
    </row>
    <row r="312" spans="1:8" ht="15">
      <c r="A312" s="15">
        <v>68</v>
      </c>
      <c r="B312" s="99" t="s">
        <v>199</v>
      </c>
      <c r="C312" s="64" t="s">
        <v>190</v>
      </c>
      <c r="D312" s="61">
        <v>41771</v>
      </c>
      <c r="E312" s="17">
        <v>10</v>
      </c>
      <c r="F312" s="18">
        <v>10</v>
      </c>
      <c r="G312" s="19"/>
      <c r="H312" s="20">
        <f>SUM(E312-F312-G312)</f>
        <v>0</v>
      </c>
    </row>
    <row r="313" spans="1:8" ht="15">
      <c r="A313" s="15">
        <v>69</v>
      </c>
      <c r="B313" s="92" t="s">
        <v>196</v>
      </c>
      <c r="C313" s="107" t="s">
        <v>190</v>
      </c>
      <c r="D313" s="53">
        <v>42128</v>
      </c>
      <c r="E313" s="17">
        <v>10</v>
      </c>
      <c r="F313" s="18">
        <v>10</v>
      </c>
      <c r="G313" s="19"/>
      <c r="H313" s="20">
        <f>SUM(E313-F313-G313)</f>
        <v>0</v>
      </c>
    </row>
    <row r="314" spans="1:8" ht="15">
      <c r="A314" s="15">
        <v>70</v>
      </c>
      <c r="B314" s="56" t="s">
        <v>44</v>
      </c>
      <c r="C314" s="54" t="s">
        <v>31</v>
      </c>
      <c r="D314" s="61">
        <v>41858</v>
      </c>
      <c r="E314" s="17">
        <v>10</v>
      </c>
      <c r="F314" s="18">
        <v>10</v>
      </c>
      <c r="G314" s="19"/>
      <c r="H314" s="20">
        <f>SUM(E314-F314-G314)</f>
        <v>0</v>
      </c>
    </row>
    <row r="315" spans="1:8" ht="15">
      <c r="A315" s="180">
        <v>71</v>
      </c>
      <c r="B315" s="211" t="s">
        <v>45</v>
      </c>
      <c r="C315" s="182" t="s">
        <v>31</v>
      </c>
      <c r="D315" s="212">
        <v>41807</v>
      </c>
      <c r="E315" s="184">
        <v>0</v>
      </c>
      <c r="F315" s="185">
        <v>0</v>
      </c>
      <c r="G315" s="186"/>
      <c r="H315" s="187">
        <f>SUM(E315-F315-G315)</f>
        <v>0</v>
      </c>
    </row>
    <row r="316" spans="1:8" ht="15">
      <c r="A316" s="180">
        <v>72</v>
      </c>
      <c r="B316" s="180" t="s">
        <v>96</v>
      </c>
      <c r="C316" s="182" t="s">
        <v>86</v>
      </c>
      <c r="D316" s="214">
        <v>42365</v>
      </c>
      <c r="E316" s="184">
        <v>0</v>
      </c>
      <c r="F316" s="185">
        <v>0</v>
      </c>
      <c r="G316" s="186"/>
      <c r="H316" s="187">
        <f>SUM(E316-F316-G316)</f>
        <v>0</v>
      </c>
    </row>
    <row r="317" spans="1:8" ht="15">
      <c r="A317" s="180">
        <v>73</v>
      </c>
      <c r="B317" s="211" t="s">
        <v>112</v>
      </c>
      <c r="C317" s="182" t="s">
        <v>103</v>
      </c>
      <c r="D317" s="215">
        <v>41878</v>
      </c>
      <c r="E317" s="184">
        <v>0</v>
      </c>
      <c r="F317" s="185">
        <v>0</v>
      </c>
      <c r="G317" s="186"/>
      <c r="H317" s="187">
        <f>SUM(E317-F317-G317)</f>
        <v>0</v>
      </c>
    </row>
    <row r="318" spans="1:8" ht="15">
      <c r="A318" s="180">
        <v>74</v>
      </c>
      <c r="B318" s="180" t="s">
        <v>51</v>
      </c>
      <c r="C318" s="216" t="s">
        <v>31</v>
      </c>
      <c r="D318" s="212">
        <v>42146</v>
      </c>
      <c r="E318" s="184">
        <v>0</v>
      </c>
      <c r="F318" s="185">
        <v>0</v>
      </c>
      <c r="G318" s="186"/>
      <c r="H318" s="187">
        <f>SUM(E318-F318-G318)</f>
        <v>0</v>
      </c>
    </row>
    <row r="319" spans="1:8" ht="15">
      <c r="A319" s="180">
        <v>75</v>
      </c>
      <c r="B319" s="217" t="s">
        <v>167</v>
      </c>
      <c r="C319" s="218" t="s">
        <v>144</v>
      </c>
      <c r="D319" s="219">
        <v>42193</v>
      </c>
      <c r="E319" s="184">
        <v>0</v>
      </c>
      <c r="F319" s="185">
        <v>0</v>
      </c>
      <c r="G319" s="186"/>
      <c r="H319" s="187">
        <f>SUM(E319-F319-G319)</f>
        <v>0</v>
      </c>
    </row>
    <row r="323" spans="3:8" ht="15">
      <c r="C323" s="34"/>
      <c r="E323" s="279" t="s">
        <v>15</v>
      </c>
      <c r="F323" s="280"/>
      <c r="G323" s="280"/>
      <c r="H323" s="281"/>
    </row>
    <row r="324" spans="2:8" ht="30">
      <c r="B324" s="44" t="s">
        <v>3</v>
      </c>
      <c r="C324" s="44" t="s">
        <v>4</v>
      </c>
      <c r="D324" s="4" t="s">
        <v>5</v>
      </c>
      <c r="E324" s="35" t="s">
        <v>7</v>
      </c>
      <c r="F324" s="35" t="s">
        <v>12</v>
      </c>
      <c r="G324" s="35" t="s">
        <v>9</v>
      </c>
      <c r="H324" s="35" t="s">
        <v>17</v>
      </c>
    </row>
    <row r="325" spans="1:8" ht="15">
      <c r="A325" s="205">
        <v>1</v>
      </c>
      <c r="B325" s="331" t="s">
        <v>122</v>
      </c>
      <c r="C325" s="190" t="s">
        <v>113</v>
      </c>
      <c r="D325" s="266">
        <v>42081</v>
      </c>
      <c r="E325" s="192">
        <v>20.5</v>
      </c>
      <c r="F325" s="193">
        <v>0.15</v>
      </c>
      <c r="G325" s="194"/>
      <c r="H325" s="195">
        <f aca="true" t="shared" si="21" ref="H325:H356">SUM(E325-F325-G325)</f>
        <v>20.35</v>
      </c>
    </row>
    <row r="326" spans="1:8" ht="15">
      <c r="A326" s="205">
        <v>2</v>
      </c>
      <c r="B326" s="220" t="s">
        <v>155</v>
      </c>
      <c r="C326" s="190" t="s">
        <v>144</v>
      </c>
      <c r="D326" s="223">
        <v>42082</v>
      </c>
      <c r="E326" s="192">
        <v>20.5</v>
      </c>
      <c r="F326" s="193">
        <v>0.2</v>
      </c>
      <c r="G326" s="194"/>
      <c r="H326" s="195">
        <f t="shared" si="21"/>
        <v>20.3</v>
      </c>
    </row>
    <row r="327" spans="1:18" ht="15">
      <c r="A327" s="205">
        <v>3</v>
      </c>
      <c r="B327" s="220" t="s">
        <v>42</v>
      </c>
      <c r="C327" s="190" t="s">
        <v>31</v>
      </c>
      <c r="D327" s="223">
        <v>42195</v>
      </c>
      <c r="E327" s="192">
        <v>20.5</v>
      </c>
      <c r="F327" s="193">
        <v>0.35</v>
      </c>
      <c r="G327" s="194"/>
      <c r="H327" s="195">
        <f t="shared" si="21"/>
        <v>20.15</v>
      </c>
      <c r="R327" s="45">
        <f>SUM(E328-F328-G328)</f>
        <v>20.15</v>
      </c>
    </row>
    <row r="328" spans="1:8" ht="15">
      <c r="A328" s="205">
        <v>4</v>
      </c>
      <c r="B328" s="332" t="s">
        <v>163</v>
      </c>
      <c r="C328" s="333" t="s">
        <v>144</v>
      </c>
      <c r="D328" s="334">
        <v>42156</v>
      </c>
      <c r="E328" s="192">
        <v>20.5</v>
      </c>
      <c r="F328" s="193">
        <v>0.35</v>
      </c>
      <c r="G328" s="324"/>
      <c r="H328" s="325">
        <f t="shared" si="21"/>
        <v>20.15</v>
      </c>
    </row>
    <row r="329" spans="1:9" ht="15">
      <c r="A329" s="205">
        <v>5</v>
      </c>
      <c r="B329" s="331" t="s">
        <v>123</v>
      </c>
      <c r="C329" s="190" t="s">
        <v>113</v>
      </c>
      <c r="D329" s="266">
        <v>41642</v>
      </c>
      <c r="E329" s="192">
        <v>20.5</v>
      </c>
      <c r="F329" s="193">
        <v>0.375</v>
      </c>
      <c r="G329" s="194"/>
      <c r="H329" s="195">
        <f t="shared" si="21"/>
        <v>20.125</v>
      </c>
      <c r="I329" s="3"/>
    </row>
    <row r="330" spans="1:9" ht="15">
      <c r="A330" s="15">
        <v>6</v>
      </c>
      <c r="B330" s="92" t="s">
        <v>160</v>
      </c>
      <c r="C330" s="107" t="s">
        <v>144</v>
      </c>
      <c r="D330" s="53">
        <v>42323</v>
      </c>
      <c r="E330" s="17">
        <v>20.5</v>
      </c>
      <c r="F330" s="18">
        <v>0.4</v>
      </c>
      <c r="G330" s="19"/>
      <c r="H330" s="20">
        <f t="shared" si="21"/>
        <v>20.1</v>
      </c>
      <c r="I330" s="3"/>
    </row>
    <row r="331" spans="1:9" ht="15">
      <c r="A331" s="15">
        <v>7</v>
      </c>
      <c r="B331" s="86" t="s">
        <v>119</v>
      </c>
      <c r="C331" s="93" t="s">
        <v>113</v>
      </c>
      <c r="D331" s="66">
        <v>42188</v>
      </c>
      <c r="E331" s="17">
        <v>20.5</v>
      </c>
      <c r="F331" s="18">
        <v>0.45</v>
      </c>
      <c r="G331" s="19"/>
      <c r="H331" s="20">
        <f t="shared" si="21"/>
        <v>20.05</v>
      </c>
      <c r="I331" s="3"/>
    </row>
    <row r="332" spans="1:9" ht="15">
      <c r="A332" s="50">
        <v>8</v>
      </c>
      <c r="B332" s="92" t="s">
        <v>170</v>
      </c>
      <c r="C332" s="107" t="s">
        <v>144</v>
      </c>
      <c r="D332" s="53">
        <v>42112</v>
      </c>
      <c r="E332" s="17">
        <v>20.5</v>
      </c>
      <c r="F332" s="18">
        <v>0.525</v>
      </c>
      <c r="G332" s="19"/>
      <c r="H332" s="20">
        <f t="shared" si="21"/>
        <v>19.975</v>
      </c>
      <c r="I332" s="3"/>
    </row>
    <row r="333" spans="1:9" ht="15">
      <c r="A333" s="50">
        <v>9</v>
      </c>
      <c r="B333" s="56" t="s">
        <v>69</v>
      </c>
      <c r="C333" s="54" t="s">
        <v>68</v>
      </c>
      <c r="D333" s="61">
        <v>41957</v>
      </c>
      <c r="E333" s="17">
        <v>20.5</v>
      </c>
      <c r="F333" s="18">
        <v>0.6</v>
      </c>
      <c r="G333" s="19"/>
      <c r="H333" s="20">
        <f>SUM(E333-F333-G333)</f>
        <v>19.9</v>
      </c>
      <c r="I333" s="3"/>
    </row>
    <row r="334" spans="1:9" ht="15">
      <c r="A334" s="50">
        <v>10</v>
      </c>
      <c r="B334" s="56" t="s">
        <v>202</v>
      </c>
      <c r="C334" s="166" t="s">
        <v>83</v>
      </c>
      <c r="D334" s="60">
        <v>41799</v>
      </c>
      <c r="E334" s="17">
        <v>20.5</v>
      </c>
      <c r="F334" s="18">
        <v>0.6</v>
      </c>
      <c r="G334" s="19"/>
      <c r="H334" s="20">
        <f>SUM(E334-F334-G334)</f>
        <v>19.9</v>
      </c>
      <c r="I334" s="3"/>
    </row>
    <row r="335" spans="1:9" ht="15">
      <c r="A335" s="50">
        <v>11</v>
      </c>
      <c r="B335" s="86" t="s">
        <v>92</v>
      </c>
      <c r="C335" s="54" t="s">
        <v>86</v>
      </c>
      <c r="D335" s="66">
        <v>41901</v>
      </c>
      <c r="E335" s="17">
        <v>20.5</v>
      </c>
      <c r="F335" s="18">
        <v>0.625</v>
      </c>
      <c r="G335" s="19"/>
      <c r="H335" s="20">
        <f t="shared" si="21"/>
        <v>19.875</v>
      </c>
      <c r="I335" s="3"/>
    </row>
    <row r="336" spans="1:8" ht="15">
      <c r="A336" s="50">
        <v>12</v>
      </c>
      <c r="B336" s="86" t="s">
        <v>121</v>
      </c>
      <c r="C336" s="54" t="s">
        <v>113</v>
      </c>
      <c r="D336" s="66">
        <v>42250</v>
      </c>
      <c r="E336" s="17">
        <v>20.5</v>
      </c>
      <c r="F336" s="18">
        <v>0.7</v>
      </c>
      <c r="G336" s="19"/>
      <c r="H336" s="20">
        <f t="shared" si="21"/>
        <v>19.8</v>
      </c>
    </row>
    <row r="337" spans="1:9" ht="15">
      <c r="A337" s="50">
        <v>13</v>
      </c>
      <c r="B337" s="99" t="s">
        <v>150</v>
      </c>
      <c r="C337" s="64" t="s">
        <v>144</v>
      </c>
      <c r="D337" s="61">
        <v>42330</v>
      </c>
      <c r="E337" s="17">
        <v>20.5</v>
      </c>
      <c r="F337" s="18">
        <v>0.725</v>
      </c>
      <c r="G337" s="19"/>
      <c r="H337" s="20">
        <f t="shared" si="21"/>
        <v>19.775</v>
      </c>
      <c r="I337" s="3"/>
    </row>
    <row r="338" spans="1:9" ht="15">
      <c r="A338" s="50">
        <v>14</v>
      </c>
      <c r="B338" s="92" t="s">
        <v>169</v>
      </c>
      <c r="C338" s="107" t="s">
        <v>144</v>
      </c>
      <c r="D338" s="53">
        <v>41688</v>
      </c>
      <c r="E338" s="17">
        <v>20.5</v>
      </c>
      <c r="F338" s="18">
        <v>0.75</v>
      </c>
      <c r="G338" s="19"/>
      <c r="H338" s="20">
        <f t="shared" si="21"/>
        <v>19.75</v>
      </c>
      <c r="I338" s="3"/>
    </row>
    <row r="339" spans="1:9" ht="15">
      <c r="A339" s="50">
        <v>15</v>
      </c>
      <c r="B339" s="56" t="s">
        <v>90</v>
      </c>
      <c r="C339" s="54" t="s">
        <v>86</v>
      </c>
      <c r="D339" s="61">
        <v>42069</v>
      </c>
      <c r="E339" s="17">
        <v>20.5</v>
      </c>
      <c r="F339" s="18">
        <v>0.8</v>
      </c>
      <c r="G339" s="19"/>
      <c r="H339" s="20">
        <f>SUM(E339-F339-G339)</f>
        <v>19.7</v>
      </c>
      <c r="I339" s="3"/>
    </row>
    <row r="340" spans="1:8" ht="15">
      <c r="A340" s="50">
        <v>16</v>
      </c>
      <c r="B340" s="56" t="s">
        <v>85</v>
      </c>
      <c r="C340" s="54" t="s">
        <v>83</v>
      </c>
      <c r="D340" s="58">
        <v>41918</v>
      </c>
      <c r="E340" s="17">
        <v>20.5</v>
      </c>
      <c r="F340" s="18">
        <v>0.8</v>
      </c>
      <c r="G340" s="19"/>
      <c r="H340" s="20">
        <f>SUM(E340-F340-G340)</f>
        <v>19.7</v>
      </c>
    </row>
    <row r="341" spans="1:9" ht="15">
      <c r="A341" s="50">
        <v>17</v>
      </c>
      <c r="B341" s="99" t="s">
        <v>152</v>
      </c>
      <c r="C341" s="64" t="s">
        <v>144</v>
      </c>
      <c r="D341" s="61">
        <v>41789</v>
      </c>
      <c r="E341" s="17">
        <v>20.5</v>
      </c>
      <c r="F341" s="18">
        <v>0.8</v>
      </c>
      <c r="G341" s="19"/>
      <c r="H341" s="20">
        <f>SUM(E341-F341-G341)</f>
        <v>19.7</v>
      </c>
      <c r="I341" s="3"/>
    </row>
    <row r="342" spans="1:8" ht="15">
      <c r="A342" s="50">
        <v>18</v>
      </c>
      <c r="B342" s="86" t="s">
        <v>182</v>
      </c>
      <c r="C342" s="64" t="s">
        <v>144</v>
      </c>
      <c r="D342" s="66">
        <v>41782</v>
      </c>
      <c r="E342" s="17">
        <v>20.5</v>
      </c>
      <c r="F342" s="18">
        <v>0.8</v>
      </c>
      <c r="G342" s="19"/>
      <c r="H342" s="20">
        <f>SUM(E342-F342-G342)</f>
        <v>19.7</v>
      </c>
    </row>
    <row r="343" spans="1:8" ht="15">
      <c r="A343" s="50">
        <v>19</v>
      </c>
      <c r="B343" s="99" t="s">
        <v>147</v>
      </c>
      <c r="C343" s="54" t="s">
        <v>144</v>
      </c>
      <c r="D343" s="61">
        <v>42158</v>
      </c>
      <c r="E343" s="17">
        <v>20.5</v>
      </c>
      <c r="F343" s="18">
        <v>0.9</v>
      </c>
      <c r="G343" s="19"/>
      <c r="H343" s="20">
        <f>SUM(E343-F343-G343)</f>
        <v>19.6</v>
      </c>
    </row>
    <row r="344" spans="1:8" ht="15">
      <c r="A344" s="15">
        <v>20</v>
      </c>
      <c r="B344" s="99" t="s">
        <v>148</v>
      </c>
      <c r="C344" s="64" t="s">
        <v>144</v>
      </c>
      <c r="D344" s="61">
        <v>42121</v>
      </c>
      <c r="E344" s="17">
        <v>20.5</v>
      </c>
      <c r="F344" s="18">
        <v>0.9</v>
      </c>
      <c r="G344" s="19"/>
      <c r="H344" s="20">
        <f>SUM(E344-F344-G344)</f>
        <v>19.6</v>
      </c>
    </row>
    <row r="345" spans="1:8" ht="15">
      <c r="A345" s="15">
        <v>21</v>
      </c>
      <c r="B345" s="86" t="s">
        <v>177</v>
      </c>
      <c r="C345" s="107" t="s">
        <v>144</v>
      </c>
      <c r="D345" s="66">
        <v>42096</v>
      </c>
      <c r="E345" s="17">
        <v>20.5</v>
      </c>
      <c r="F345" s="18">
        <v>0.85</v>
      </c>
      <c r="G345" s="19"/>
      <c r="H345" s="20">
        <f>SUM(E345-F345-G345)</f>
        <v>19.65</v>
      </c>
    </row>
    <row r="346" spans="1:8" ht="15">
      <c r="A346" s="15">
        <v>22</v>
      </c>
      <c r="B346" s="86" t="s">
        <v>27</v>
      </c>
      <c r="C346" s="54" t="s">
        <v>36</v>
      </c>
      <c r="D346" s="171">
        <v>41883</v>
      </c>
      <c r="E346" s="17">
        <v>20.5</v>
      </c>
      <c r="F346" s="18">
        <v>0.85</v>
      </c>
      <c r="G346" s="19"/>
      <c r="H346" s="20">
        <f>SUM(E346-F346-G346)</f>
        <v>19.65</v>
      </c>
    </row>
    <row r="347" spans="1:8" ht="15">
      <c r="A347" s="15">
        <v>23</v>
      </c>
      <c r="B347" s="56" t="s">
        <v>95</v>
      </c>
      <c r="C347" s="54" t="s">
        <v>86</v>
      </c>
      <c r="D347" s="58">
        <v>41706</v>
      </c>
      <c r="E347" s="17">
        <v>20.5</v>
      </c>
      <c r="F347" s="18">
        <v>0.85</v>
      </c>
      <c r="G347" s="19"/>
      <c r="H347" s="20">
        <f>SUM(E347-F347-G347)</f>
        <v>19.65</v>
      </c>
    </row>
    <row r="348" spans="1:8" ht="15">
      <c r="A348" s="15">
        <v>24</v>
      </c>
      <c r="B348" s="86" t="s">
        <v>87</v>
      </c>
      <c r="C348" s="54" t="s">
        <v>86</v>
      </c>
      <c r="D348" s="66">
        <v>42291</v>
      </c>
      <c r="E348" s="17">
        <v>20.5</v>
      </c>
      <c r="F348" s="18">
        <v>0.95</v>
      </c>
      <c r="G348" s="19"/>
      <c r="H348" s="20">
        <f t="shared" si="21"/>
        <v>19.55</v>
      </c>
    </row>
    <row r="349" spans="1:8" ht="15">
      <c r="A349" s="15">
        <v>25</v>
      </c>
      <c r="B349" s="92" t="s">
        <v>165</v>
      </c>
      <c r="C349" s="107" t="s">
        <v>144</v>
      </c>
      <c r="D349" s="53">
        <v>42037</v>
      </c>
      <c r="E349" s="17">
        <v>20.5</v>
      </c>
      <c r="F349" s="18">
        <v>0.95</v>
      </c>
      <c r="G349" s="19"/>
      <c r="H349" s="20">
        <f t="shared" si="21"/>
        <v>19.55</v>
      </c>
    </row>
    <row r="350" spans="1:8" ht="15">
      <c r="A350" s="15">
        <v>26</v>
      </c>
      <c r="B350" s="86" t="s">
        <v>179</v>
      </c>
      <c r="C350" s="107" t="s">
        <v>144</v>
      </c>
      <c r="D350" s="66">
        <v>42027</v>
      </c>
      <c r="E350" s="17">
        <v>20.5</v>
      </c>
      <c r="F350" s="18">
        <v>1</v>
      </c>
      <c r="G350" s="19"/>
      <c r="H350" s="20">
        <f t="shared" si="21"/>
        <v>19.5</v>
      </c>
    </row>
    <row r="351" spans="1:8" ht="15">
      <c r="A351" s="15">
        <v>27</v>
      </c>
      <c r="B351" s="86" t="s">
        <v>46</v>
      </c>
      <c r="C351" s="54" t="s">
        <v>31</v>
      </c>
      <c r="D351" s="66">
        <v>41719</v>
      </c>
      <c r="E351" s="17">
        <v>20.5</v>
      </c>
      <c r="F351" s="18">
        <v>1</v>
      </c>
      <c r="G351" s="19"/>
      <c r="H351" s="20">
        <f t="shared" si="21"/>
        <v>19.5</v>
      </c>
    </row>
    <row r="352" spans="1:8" ht="15">
      <c r="A352" s="15">
        <v>28</v>
      </c>
      <c r="B352" s="56" t="s">
        <v>106</v>
      </c>
      <c r="C352" s="64" t="s">
        <v>103</v>
      </c>
      <c r="D352" s="61">
        <v>42227</v>
      </c>
      <c r="E352" s="17">
        <v>20.5</v>
      </c>
      <c r="F352" s="18">
        <v>1.05</v>
      </c>
      <c r="G352" s="19"/>
      <c r="H352" s="20">
        <f>SUM(E352-F352-G352)</f>
        <v>19.45</v>
      </c>
    </row>
    <row r="353" spans="1:8" ht="15">
      <c r="A353" s="15">
        <v>29</v>
      </c>
      <c r="B353" s="99" t="s">
        <v>149</v>
      </c>
      <c r="C353" s="64" t="s">
        <v>144</v>
      </c>
      <c r="D353" s="61">
        <v>42168</v>
      </c>
      <c r="E353" s="17">
        <v>20.5</v>
      </c>
      <c r="F353" s="18">
        <v>1.05</v>
      </c>
      <c r="G353" s="19"/>
      <c r="H353" s="20">
        <f t="shared" si="21"/>
        <v>19.45</v>
      </c>
    </row>
    <row r="354" spans="1:8" ht="15">
      <c r="A354" s="15">
        <v>30</v>
      </c>
      <c r="B354" s="99" t="s">
        <v>154</v>
      </c>
      <c r="C354" s="64" t="s">
        <v>144</v>
      </c>
      <c r="D354" s="61">
        <v>41943</v>
      </c>
      <c r="E354" s="17">
        <v>20.5</v>
      </c>
      <c r="F354" s="18">
        <v>1.05</v>
      </c>
      <c r="G354" s="19"/>
      <c r="H354" s="20">
        <f t="shared" si="21"/>
        <v>19.45</v>
      </c>
    </row>
    <row r="355" spans="1:8" ht="15">
      <c r="A355" s="15">
        <v>31</v>
      </c>
      <c r="B355" s="86" t="s">
        <v>124</v>
      </c>
      <c r="C355" s="54" t="s">
        <v>113</v>
      </c>
      <c r="D355" s="66">
        <v>41858</v>
      </c>
      <c r="E355" s="17">
        <v>20.5</v>
      </c>
      <c r="F355" s="18">
        <v>1.05</v>
      </c>
      <c r="G355" s="19"/>
      <c r="H355" s="20">
        <f>SUM(E355-F355-G355)</f>
        <v>19.45</v>
      </c>
    </row>
    <row r="356" spans="1:8" ht="15">
      <c r="A356" s="15">
        <v>32</v>
      </c>
      <c r="B356" s="92" t="s">
        <v>157</v>
      </c>
      <c r="C356" s="107" t="s">
        <v>144</v>
      </c>
      <c r="D356" s="53">
        <v>42347</v>
      </c>
      <c r="E356" s="17">
        <v>20.5</v>
      </c>
      <c r="F356" s="18">
        <v>1.15</v>
      </c>
      <c r="G356" s="19"/>
      <c r="H356" s="20">
        <f>SUM(E356-F356-G356)</f>
        <v>19.35</v>
      </c>
    </row>
    <row r="357" spans="1:8" ht="15">
      <c r="A357" s="15">
        <v>33</v>
      </c>
      <c r="B357" s="56" t="s">
        <v>88</v>
      </c>
      <c r="C357" s="54" t="s">
        <v>86</v>
      </c>
      <c r="D357" s="61">
        <v>42291</v>
      </c>
      <c r="E357" s="17">
        <v>20.5</v>
      </c>
      <c r="F357" s="18">
        <v>1.15</v>
      </c>
      <c r="G357" s="19"/>
      <c r="H357" s="20">
        <f>SUM(E357-F357-G357)</f>
        <v>19.35</v>
      </c>
    </row>
    <row r="358" spans="1:8" ht="15">
      <c r="A358" s="15">
        <v>34</v>
      </c>
      <c r="B358" s="99" t="s">
        <v>151</v>
      </c>
      <c r="C358" s="64" t="s">
        <v>144</v>
      </c>
      <c r="D358" s="61">
        <v>42135</v>
      </c>
      <c r="E358" s="17">
        <v>20.5</v>
      </c>
      <c r="F358" s="18">
        <v>1.15</v>
      </c>
      <c r="G358" s="19"/>
      <c r="H358" s="20">
        <f>SUM(E358-F358-G358)</f>
        <v>19.35</v>
      </c>
    </row>
    <row r="359" spans="1:8" ht="15">
      <c r="A359" s="15">
        <v>35</v>
      </c>
      <c r="B359" s="56" t="s">
        <v>158</v>
      </c>
      <c r="C359" s="54" t="s">
        <v>144</v>
      </c>
      <c r="D359" s="58">
        <v>42069</v>
      </c>
      <c r="E359" s="17">
        <v>20.5</v>
      </c>
      <c r="F359" s="18">
        <v>1.15</v>
      </c>
      <c r="G359" s="19"/>
      <c r="H359" s="20">
        <f>SUM(E359-F359-G359)</f>
        <v>19.35</v>
      </c>
    </row>
    <row r="360" spans="1:8" ht="15">
      <c r="A360" s="15">
        <v>36</v>
      </c>
      <c r="B360" s="56" t="s">
        <v>94</v>
      </c>
      <c r="C360" s="54" t="s">
        <v>86</v>
      </c>
      <c r="D360" s="58">
        <v>41863</v>
      </c>
      <c r="E360" s="17">
        <v>20.5</v>
      </c>
      <c r="F360" s="18">
        <v>1.15</v>
      </c>
      <c r="G360" s="19"/>
      <c r="H360" s="20">
        <f>SUM(E360-F360-G360)</f>
        <v>19.35</v>
      </c>
    </row>
    <row r="361" spans="1:8" ht="15">
      <c r="A361" s="15">
        <v>37</v>
      </c>
      <c r="B361" s="56" t="s">
        <v>159</v>
      </c>
      <c r="C361" s="54" t="s">
        <v>144</v>
      </c>
      <c r="D361" s="58">
        <v>41796</v>
      </c>
      <c r="E361" s="17">
        <v>20.5</v>
      </c>
      <c r="F361" s="18">
        <v>1.15</v>
      </c>
      <c r="G361" s="19"/>
      <c r="H361" s="20">
        <f aca="true" t="shared" si="22" ref="H357:H388">SUM(E361-F361-G361)</f>
        <v>19.35</v>
      </c>
    </row>
    <row r="362" spans="1:8" ht="15">
      <c r="A362" s="15">
        <v>38</v>
      </c>
      <c r="B362" s="86" t="s">
        <v>180</v>
      </c>
      <c r="C362" s="107" t="s">
        <v>144</v>
      </c>
      <c r="D362" s="66">
        <v>41694</v>
      </c>
      <c r="E362" s="17">
        <v>20.5</v>
      </c>
      <c r="F362" s="18">
        <v>1.15</v>
      </c>
      <c r="G362" s="19"/>
      <c r="H362" s="20">
        <f t="shared" si="22"/>
        <v>19.35</v>
      </c>
    </row>
    <row r="363" spans="1:8" ht="15">
      <c r="A363" s="15">
        <v>39</v>
      </c>
      <c r="B363" s="86" t="s">
        <v>93</v>
      </c>
      <c r="C363" s="54" t="s">
        <v>86</v>
      </c>
      <c r="D363" s="66">
        <v>41994</v>
      </c>
      <c r="E363" s="17">
        <v>20.5</v>
      </c>
      <c r="F363" s="18">
        <v>1.175</v>
      </c>
      <c r="G363" s="19"/>
      <c r="H363" s="20">
        <f t="shared" si="22"/>
        <v>19.325</v>
      </c>
    </row>
    <row r="364" spans="1:8" ht="15">
      <c r="A364" s="15">
        <v>40</v>
      </c>
      <c r="B364" s="99" t="s">
        <v>153</v>
      </c>
      <c r="C364" s="64" t="s">
        <v>144</v>
      </c>
      <c r="D364" s="61">
        <v>42075</v>
      </c>
      <c r="E364" s="17">
        <v>20.5</v>
      </c>
      <c r="F364" s="18">
        <v>1.2</v>
      </c>
      <c r="G364" s="19"/>
      <c r="H364" s="20">
        <f>SUM(E364-F364-G364)</f>
        <v>19.3</v>
      </c>
    </row>
    <row r="365" spans="1:8" ht="15">
      <c r="A365" s="15">
        <v>41</v>
      </c>
      <c r="B365" s="86" t="s">
        <v>28</v>
      </c>
      <c r="C365" s="54" t="s">
        <v>36</v>
      </c>
      <c r="D365" s="66">
        <v>41740</v>
      </c>
      <c r="E365" s="17">
        <v>20.5</v>
      </c>
      <c r="F365" s="18">
        <v>1.2</v>
      </c>
      <c r="G365" s="19"/>
      <c r="H365" s="20">
        <f>SUM(E365-F365-G365)</f>
        <v>19.3</v>
      </c>
    </row>
    <row r="366" spans="1:8" ht="15">
      <c r="A366" s="15">
        <v>42</v>
      </c>
      <c r="B366" s="95" t="s">
        <v>50</v>
      </c>
      <c r="C366" s="68" t="s">
        <v>31</v>
      </c>
      <c r="D366" s="61">
        <v>42311</v>
      </c>
      <c r="E366" s="17">
        <v>20.5</v>
      </c>
      <c r="F366" s="18">
        <v>1.25</v>
      </c>
      <c r="G366" s="19"/>
      <c r="H366" s="20">
        <f>SUM(E366-F366-G366)</f>
        <v>19.25</v>
      </c>
    </row>
    <row r="367" spans="1:8" ht="15">
      <c r="A367" s="15">
        <v>43</v>
      </c>
      <c r="B367" s="108" t="s">
        <v>181</v>
      </c>
      <c r="C367" s="64" t="s">
        <v>144</v>
      </c>
      <c r="D367" s="109">
        <v>42003</v>
      </c>
      <c r="E367" s="17">
        <v>20.5</v>
      </c>
      <c r="F367" s="18">
        <v>1.25</v>
      </c>
      <c r="G367" s="19"/>
      <c r="H367" s="20">
        <f>SUM(E367-F367-G367)</f>
        <v>19.25</v>
      </c>
    </row>
    <row r="368" spans="1:8" ht="15">
      <c r="A368" s="15">
        <v>44</v>
      </c>
      <c r="B368" s="92" t="s">
        <v>168</v>
      </c>
      <c r="C368" s="89" t="s">
        <v>144</v>
      </c>
      <c r="D368" s="53">
        <v>41954</v>
      </c>
      <c r="E368" s="17">
        <v>20.5</v>
      </c>
      <c r="F368" s="18">
        <v>1.25</v>
      </c>
      <c r="G368" s="19"/>
      <c r="H368" s="20">
        <f t="shared" si="22"/>
        <v>19.25</v>
      </c>
    </row>
    <row r="369" spans="1:8" ht="15">
      <c r="A369" s="15">
        <v>45</v>
      </c>
      <c r="B369" s="86" t="s">
        <v>49</v>
      </c>
      <c r="C369" s="63" t="s">
        <v>31</v>
      </c>
      <c r="D369" s="66">
        <v>41646</v>
      </c>
      <c r="E369" s="17">
        <v>20.5</v>
      </c>
      <c r="F369" s="18">
        <v>1.25</v>
      </c>
      <c r="G369" s="19"/>
      <c r="H369" s="20">
        <f t="shared" si="22"/>
        <v>19.25</v>
      </c>
    </row>
    <row r="370" spans="1:8" ht="15">
      <c r="A370" s="15">
        <v>46</v>
      </c>
      <c r="B370" s="92" t="s">
        <v>162</v>
      </c>
      <c r="C370" s="89" t="s">
        <v>144</v>
      </c>
      <c r="D370" s="53">
        <v>42278</v>
      </c>
      <c r="E370" s="17">
        <v>20.5</v>
      </c>
      <c r="F370" s="18">
        <v>1.3</v>
      </c>
      <c r="G370" s="19"/>
      <c r="H370" s="20">
        <f t="shared" si="22"/>
        <v>19.2</v>
      </c>
    </row>
    <row r="371" spans="1:8" ht="15">
      <c r="A371" s="15">
        <v>47</v>
      </c>
      <c r="B371" s="92" t="s">
        <v>76</v>
      </c>
      <c r="C371" s="89" t="s">
        <v>78</v>
      </c>
      <c r="D371" s="53">
        <v>41957</v>
      </c>
      <c r="E371" s="17">
        <v>20.5</v>
      </c>
      <c r="F371" s="18">
        <v>1.35</v>
      </c>
      <c r="G371" s="19"/>
      <c r="H371" s="20">
        <f t="shared" si="22"/>
        <v>19.15</v>
      </c>
    </row>
    <row r="372" spans="1:8" ht="15">
      <c r="A372" s="15">
        <v>48</v>
      </c>
      <c r="B372" s="86" t="s">
        <v>187</v>
      </c>
      <c r="C372" s="68" t="s">
        <v>144</v>
      </c>
      <c r="D372" s="66">
        <v>42340</v>
      </c>
      <c r="E372" s="17">
        <v>20.5</v>
      </c>
      <c r="F372" s="18">
        <v>1.4</v>
      </c>
      <c r="G372" s="19"/>
      <c r="H372" s="20">
        <f>SUM(E372-F372-G372)</f>
        <v>19.1</v>
      </c>
    </row>
    <row r="373" spans="1:8" ht="15">
      <c r="A373" s="15">
        <v>49</v>
      </c>
      <c r="B373" s="88" t="s">
        <v>47</v>
      </c>
      <c r="C373" s="68" t="s">
        <v>31</v>
      </c>
      <c r="D373" s="69">
        <v>41816</v>
      </c>
      <c r="E373" s="17">
        <v>20.5</v>
      </c>
      <c r="F373" s="18">
        <v>1.4</v>
      </c>
      <c r="G373" s="19"/>
      <c r="H373" s="20">
        <f>SUM(E373-F373-G373)</f>
        <v>19.1</v>
      </c>
    </row>
    <row r="374" spans="1:8" ht="15">
      <c r="A374" s="15">
        <v>50</v>
      </c>
      <c r="B374" s="86" t="s">
        <v>89</v>
      </c>
      <c r="C374" s="63" t="s">
        <v>86</v>
      </c>
      <c r="D374" s="66">
        <v>42323</v>
      </c>
      <c r="E374" s="17">
        <v>20.5</v>
      </c>
      <c r="F374" s="18">
        <v>1.45</v>
      </c>
      <c r="G374" s="19"/>
      <c r="H374" s="20">
        <f t="shared" si="22"/>
        <v>19.05</v>
      </c>
    </row>
    <row r="375" spans="1:8" ht="15">
      <c r="A375" s="15">
        <v>51</v>
      </c>
      <c r="B375" s="92" t="s">
        <v>164</v>
      </c>
      <c r="C375" s="89" t="s">
        <v>144</v>
      </c>
      <c r="D375" s="53">
        <v>42301</v>
      </c>
      <c r="E375" s="17">
        <v>20.5</v>
      </c>
      <c r="F375" s="18">
        <v>1.45</v>
      </c>
      <c r="G375" s="19"/>
      <c r="H375" s="20">
        <f t="shared" si="22"/>
        <v>19.05</v>
      </c>
    </row>
    <row r="376" spans="1:8" ht="15">
      <c r="A376" s="15">
        <v>52</v>
      </c>
      <c r="B376" s="86" t="s">
        <v>178</v>
      </c>
      <c r="C376" s="89" t="s">
        <v>144</v>
      </c>
      <c r="D376" s="66">
        <v>41713</v>
      </c>
      <c r="E376" s="17">
        <v>20.5</v>
      </c>
      <c r="F376" s="18">
        <v>1.5</v>
      </c>
      <c r="G376" s="19"/>
      <c r="H376" s="20">
        <f t="shared" si="22"/>
        <v>19</v>
      </c>
    </row>
    <row r="377" spans="1:8" ht="15">
      <c r="A377" s="15">
        <v>53</v>
      </c>
      <c r="B377" s="56" t="s">
        <v>91</v>
      </c>
      <c r="C377" s="54" t="s">
        <v>86</v>
      </c>
      <c r="D377" s="58">
        <v>42324</v>
      </c>
      <c r="E377" s="17">
        <v>20.5</v>
      </c>
      <c r="F377" s="18">
        <v>1.55</v>
      </c>
      <c r="G377" s="19"/>
      <c r="H377" s="20">
        <f>SUM(E377-F377-G377)</f>
        <v>18.95</v>
      </c>
    </row>
    <row r="378" spans="1:8" ht="15">
      <c r="A378" s="15">
        <v>54</v>
      </c>
      <c r="B378" s="56" t="s">
        <v>48</v>
      </c>
      <c r="C378" s="63" t="s">
        <v>31</v>
      </c>
      <c r="D378" s="61">
        <v>42311</v>
      </c>
      <c r="E378" s="17">
        <v>20.5</v>
      </c>
      <c r="F378" s="18">
        <v>1.55</v>
      </c>
      <c r="G378" s="19"/>
      <c r="H378" s="20">
        <f>SUM(E378-F378-G378)</f>
        <v>18.95</v>
      </c>
    </row>
    <row r="379" spans="1:8" ht="15">
      <c r="A379" s="15">
        <v>55</v>
      </c>
      <c r="B379" s="92" t="s">
        <v>166</v>
      </c>
      <c r="C379" s="107" t="s">
        <v>144</v>
      </c>
      <c r="D379" s="53">
        <v>42367</v>
      </c>
      <c r="E379" s="17">
        <v>20.5</v>
      </c>
      <c r="F379" s="18">
        <v>1.65</v>
      </c>
      <c r="G379" s="19"/>
      <c r="H379" s="20">
        <f t="shared" si="22"/>
        <v>18.85</v>
      </c>
    </row>
    <row r="380" spans="1:8" ht="15">
      <c r="A380" s="15">
        <v>56</v>
      </c>
      <c r="B380" s="86" t="s">
        <v>186</v>
      </c>
      <c r="C380" s="64" t="s">
        <v>144</v>
      </c>
      <c r="D380" s="66">
        <v>41798</v>
      </c>
      <c r="E380" s="17">
        <v>20.5</v>
      </c>
      <c r="F380" s="18">
        <v>1.75</v>
      </c>
      <c r="G380" s="19"/>
      <c r="H380" s="20">
        <f t="shared" si="22"/>
        <v>18.75</v>
      </c>
    </row>
    <row r="381" spans="1:8" ht="15">
      <c r="A381" s="15">
        <v>57</v>
      </c>
      <c r="B381" s="56" t="s">
        <v>97</v>
      </c>
      <c r="C381" s="64" t="s">
        <v>86</v>
      </c>
      <c r="D381" s="65">
        <v>41917</v>
      </c>
      <c r="E381" s="17">
        <v>20.5</v>
      </c>
      <c r="F381" s="18">
        <v>1.9</v>
      </c>
      <c r="G381" s="19"/>
      <c r="H381" s="20">
        <f t="shared" si="22"/>
        <v>18.6</v>
      </c>
    </row>
    <row r="382" spans="1:8" ht="15">
      <c r="A382" s="15">
        <v>58</v>
      </c>
      <c r="B382" s="56" t="s">
        <v>24</v>
      </c>
      <c r="C382" s="54" t="s">
        <v>36</v>
      </c>
      <c r="D382" s="61">
        <v>41774</v>
      </c>
      <c r="E382" s="17">
        <v>20.5</v>
      </c>
      <c r="F382" s="18">
        <v>2.05</v>
      </c>
      <c r="G382" s="19"/>
      <c r="H382" s="20">
        <f t="shared" si="22"/>
        <v>18.45</v>
      </c>
    </row>
    <row r="383" spans="1:8" ht="15">
      <c r="A383" s="15">
        <v>59</v>
      </c>
      <c r="B383" s="92" t="s">
        <v>29</v>
      </c>
      <c r="C383" s="107" t="s">
        <v>36</v>
      </c>
      <c r="D383" s="53">
        <v>41697</v>
      </c>
      <c r="E383" s="17">
        <v>20.5</v>
      </c>
      <c r="F383" s="18">
        <v>2.15</v>
      </c>
      <c r="G383" s="19"/>
      <c r="H383" s="20">
        <f t="shared" si="22"/>
        <v>18.35</v>
      </c>
    </row>
    <row r="384" spans="1:8" ht="15">
      <c r="A384" s="15">
        <v>60</v>
      </c>
      <c r="B384" s="92" t="s">
        <v>77</v>
      </c>
      <c r="C384" s="107" t="s">
        <v>78</v>
      </c>
      <c r="D384" s="53">
        <v>41777</v>
      </c>
      <c r="E384" s="17">
        <v>20.5</v>
      </c>
      <c r="F384" s="18">
        <v>2.3</v>
      </c>
      <c r="G384" s="19"/>
      <c r="H384" s="20">
        <f t="shared" si="22"/>
        <v>18.2</v>
      </c>
    </row>
    <row r="385" spans="1:8" ht="15">
      <c r="A385" s="15">
        <v>61</v>
      </c>
      <c r="B385" s="86" t="s">
        <v>120</v>
      </c>
      <c r="C385" s="54" t="s">
        <v>113</v>
      </c>
      <c r="D385" s="66">
        <v>41701</v>
      </c>
      <c r="E385" s="17">
        <v>10</v>
      </c>
      <c r="F385" s="18">
        <v>0.275</v>
      </c>
      <c r="G385" s="19"/>
      <c r="H385" s="20">
        <f t="shared" si="22"/>
        <v>9.725</v>
      </c>
    </row>
    <row r="386" spans="1:8" ht="15">
      <c r="A386" s="15">
        <v>62</v>
      </c>
      <c r="B386" s="92" t="s">
        <v>37</v>
      </c>
      <c r="C386" s="107" t="s">
        <v>36</v>
      </c>
      <c r="D386" s="53">
        <v>42314</v>
      </c>
      <c r="E386" s="17">
        <v>10</v>
      </c>
      <c r="F386" s="18">
        <v>0.3</v>
      </c>
      <c r="G386" s="19"/>
      <c r="H386" s="20">
        <f t="shared" si="22"/>
        <v>9.7</v>
      </c>
    </row>
    <row r="387" spans="1:8" ht="15">
      <c r="A387" s="15">
        <v>63</v>
      </c>
      <c r="B387" s="56" t="s">
        <v>105</v>
      </c>
      <c r="C387" s="54" t="s">
        <v>103</v>
      </c>
      <c r="D387" s="58">
        <v>42291</v>
      </c>
      <c r="E387" s="17">
        <v>10</v>
      </c>
      <c r="F387" s="18">
        <v>0.3</v>
      </c>
      <c r="G387" s="19"/>
      <c r="H387" s="20">
        <f t="shared" si="22"/>
        <v>9.7</v>
      </c>
    </row>
    <row r="388" spans="1:8" ht="15">
      <c r="A388" s="15">
        <v>64</v>
      </c>
      <c r="B388" s="56" t="s">
        <v>156</v>
      </c>
      <c r="C388" s="54" t="s">
        <v>144</v>
      </c>
      <c r="D388" s="58">
        <v>41887</v>
      </c>
      <c r="E388" s="17">
        <v>10</v>
      </c>
      <c r="F388" s="18">
        <v>0.4</v>
      </c>
      <c r="G388" s="19"/>
      <c r="H388" s="20">
        <f t="shared" si="22"/>
        <v>9.6</v>
      </c>
    </row>
    <row r="389" spans="1:8" ht="15">
      <c r="A389" s="15">
        <v>65</v>
      </c>
      <c r="B389" s="56" t="s">
        <v>111</v>
      </c>
      <c r="C389" s="54" t="s">
        <v>103</v>
      </c>
      <c r="D389" s="61">
        <v>41882</v>
      </c>
      <c r="E389" s="17">
        <v>10</v>
      </c>
      <c r="F389" s="18">
        <v>0.65</v>
      </c>
      <c r="G389" s="19"/>
      <c r="H389" s="20">
        <f aca="true" t="shared" si="23" ref="H389:H411">SUM(E389-F389-G389)</f>
        <v>9.35</v>
      </c>
    </row>
    <row r="390" spans="1:8" ht="15">
      <c r="A390" s="15">
        <v>66</v>
      </c>
      <c r="B390" s="86" t="s">
        <v>188</v>
      </c>
      <c r="C390" s="64" t="s">
        <v>144</v>
      </c>
      <c r="D390" s="66">
        <v>42343</v>
      </c>
      <c r="E390" s="17">
        <v>10</v>
      </c>
      <c r="F390" s="18">
        <v>0.7</v>
      </c>
      <c r="G390" s="19"/>
      <c r="H390" s="20">
        <f t="shared" si="23"/>
        <v>9.3</v>
      </c>
    </row>
    <row r="391" spans="1:8" ht="15">
      <c r="A391" s="15">
        <v>67</v>
      </c>
      <c r="B391" s="92" t="s">
        <v>161</v>
      </c>
      <c r="C391" s="107" t="s">
        <v>144</v>
      </c>
      <c r="D391" s="53">
        <v>41901</v>
      </c>
      <c r="E391" s="17">
        <v>10</v>
      </c>
      <c r="F391" s="18">
        <v>0.8</v>
      </c>
      <c r="G391" s="19"/>
      <c r="H391" s="20">
        <f t="shared" si="23"/>
        <v>9.2</v>
      </c>
    </row>
    <row r="392" spans="1:8" ht="15">
      <c r="A392" s="15">
        <v>68</v>
      </c>
      <c r="B392" s="56" t="s">
        <v>38</v>
      </c>
      <c r="C392" s="64" t="s">
        <v>36</v>
      </c>
      <c r="D392" s="61">
        <v>42295</v>
      </c>
      <c r="E392" s="17">
        <v>10</v>
      </c>
      <c r="F392" s="18">
        <v>0.9</v>
      </c>
      <c r="G392" s="19"/>
      <c r="H392" s="20">
        <f>SUM(E392-F392-G392)</f>
        <v>9.1</v>
      </c>
    </row>
    <row r="393" spans="1:8" ht="15">
      <c r="A393" s="15">
        <v>69</v>
      </c>
      <c r="B393" s="86" t="s">
        <v>183</v>
      </c>
      <c r="C393" s="64" t="s">
        <v>144</v>
      </c>
      <c r="D393" s="66">
        <v>41798</v>
      </c>
      <c r="E393" s="17">
        <v>10</v>
      </c>
      <c r="F393" s="18">
        <v>0.9</v>
      </c>
      <c r="G393" s="19"/>
      <c r="H393" s="20">
        <f>SUM(E393-F393-G393)</f>
        <v>9.1</v>
      </c>
    </row>
    <row r="394" spans="1:8" ht="15">
      <c r="A394" s="15">
        <v>70</v>
      </c>
      <c r="B394" s="92" t="s">
        <v>26</v>
      </c>
      <c r="C394" s="107" t="s">
        <v>36</v>
      </c>
      <c r="D394" s="53">
        <v>41701</v>
      </c>
      <c r="E394" s="17">
        <v>10</v>
      </c>
      <c r="F394" s="18">
        <v>0.95</v>
      </c>
      <c r="G394" s="19"/>
      <c r="H394" s="20">
        <f t="shared" si="23"/>
        <v>9.05</v>
      </c>
    </row>
    <row r="395" spans="1:8" ht="15">
      <c r="A395" s="15">
        <v>71</v>
      </c>
      <c r="B395" s="86" t="s">
        <v>118</v>
      </c>
      <c r="C395" s="54" t="s">
        <v>113</v>
      </c>
      <c r="D395" s="66">
        <v>42314</v>
      </c>
      <c r="E395" s="17">
        <v>10</v>
      </c>
      <c r="F395" s="18">
        <v>1.15</v>
      </c>
      <c r="G395" s="19"/>
      <c r="H395" s="20">
        <f t="shared" si="23"/>
        <v>8.85</v>
      </c>
    </row>
    <row r="396" spans="1:8" ht="15">
      <c r="A396" s="15">
        <v>72</v>
      </c>
      <c r="B396" s="86" t="s">
        <v>25</v>
      </c>
      <c r="C396" s="54" t="s">
        <v>36</v>
      </c>
      <c r="D396" s="66">
        <v>41979</v>
      </c>
      <c r="E396" s="17">
        <v>10</v>
      </c>
      <c r="F396" s="18">
        <v>1.35</v>
      </c>
      <c r="G396" s="19"/>
      <c r="H396" s="20">
        <f t="shared" si="23"/>
        <v>8.65</v>
      </c>
    </row>
    <row r="397" spans="1:8" ht="15">
      <c r="A397" s="15">
        <v>73</v>
      </c>
      <c r="B397" s="56" t="s">
        <v>44</v>
      </c>
      <c r="C397" s="54" t="s">
        <v>31</v>
      </c>
      <c r="D397" s="61">
        <v>41858</v>
      </c>
      <c r="E397" s="17">
        <v>10</v>
      </c>
      <c r="F397" s="18">
        <v>1.4</v>
      </c>
      <c r="G397" s="19"/>
      <c r="H397" s="20">
        <f t="shared" si="23"/>
        <v>8.6</v>
      </c>
    </row>
    <row r="398" spans="1:8" ht="15">
      <c r="A398" s="15">
        <v>74</v>
      </c>
      <c r="B398" s="86" t="s">
        <v>116</v>
      </c>
      <c r="C398" s="54" t="s">
        <v>113</v>
      </c>
      <c r="D398" s="66">
        <v>42039</v>
      </c>
      <c r="E398" s="17">
        <v>10</v>
      </c>
      <c r="F398" s="18">
        <v>10</v>
      </c>
      <c r="G398" s="19"/>
      <c r="H398" s="20">
        <f t="shared" si="23"/>
        <v>0</v>
      </c>
    </row>
    <row r="399" spans="1:8" ht="15">
      <c r="A399" s="15">
        <v>75</v>
      </c>
      <c r="B399" s="56" t="s">
        <v>104</v>
      </c>
      <c r="C399" s="54" t="s">
        <v>103</v>
      </c>
      <c r="D399" s="61">
        <v>42113</v>
      </c>
      <c r="E399" s="17">
        <v>10</v>
      </c>
      <c r="F399" s="18">
        <v>10</v>
      </c>
      <c r="G399" s="19"/>
      <c r="H399" s="20">
        <f>SUM(E399-F399-G399)</f>
        <v>0</v>
      </c>
    </row>
    <row r="400" spans="1:8" ht="15">
      <c r="A400" s="15">
        <v>76</v>
      </c>
      <c r="B400" s="56" t="s">
        <v>110</v>
      </c>
      <c r="C400" s="64" t="s">
        <v>103</v>
      </c>
      <c r="D400" s="61">
        <v>41991</v>
      </c>
      <c r="E400" s="17">
        <v>10</v>
      </c>
      <c r="F400" s="18">
        <v>10</v>
      </c>
      <c r="G400" s="19"/>
      <c r="H400" s="20">
        <f>SUM(E400-F400-G400)</f>
        <v>0</v>
      </c>
    </row>
    <row r="401" spans="1:8" ht="15">
      <c r="A401" s="15">
        <v>77</v>
      </c>
      <c r="B401" s="86" t="s">
        <v>52</v>
      </c>
      <c r="C401" s="54" t="s">
        <v>31</v>
      </c>
      <c r="D401" s="66">
        <v>42209</v>
      </c>
      <c r="E401" s="17">
        <v>10</v>
      </c>
      <c r="F401" s="18">
        <v>10</v>
      </c>
      <c r="G401" s="19"/>
      <c r="H401" s="20">
        <f>SUM(E401-F401-G401)</f>
        <v>0</v>
      </c>
    </row>
    <row r="402" spans="1:8" ht="15">
      <c r="A402" s="15">
        <v>78</v>
      </c>
      <c r="B402" s="56" t="s">
        <v>108</v>
      </c>
      <c r="C402" s="54" t="s">
        <v>103</v>
      </c>
      <c r="D402" s="61">
        <v>42160</v>
      </c>
      <c r="E402" s="17">
        <v>10</v>
      </c>
      <c r="F402" s="18">
        <v>10</v>
      </c>
      <c r="G402" s="19"/>
      <c r="H402" s="20">
        <f>SUM(E402-F402-G402)</f>
        <v>0</v>
      </c>
    </row>
    <row r="403" spans="1:8" ht="15">
      <c r="A403" s="15">
        <v>79</v>
      </c>
      <c r="B403" s="99" t="s">
        <v>117</v>
      </c>
      <c r="C403" s="54" t="s">
        <v>113</v>
      </c>
      <c r="D403" s="65">
        <v>41660</v>
      </c>
      <c r="E403" s="17">
        <v>0</v>
      </c>
      <c r="F403" s="18">
        <v>0</v>
      </c>
      <c r="G403" s="19"/>
      <c r="H403" s="20">
        <f>SUM(E403-F403-G403)</f>
        <v>0</v>
      </c>
    </row>
    <row r="404" spans="1:8" ht="15">
      <c r="A404" s="15">
        <v>80</v>
      </c>
      <c r="B404" s="86" t="s">
        <v>107</v>
      </c>
      <c r="C404" s="54" t="s">
        <v>103</v>
      </c>
      <c r="D404" s="66">
        <v>42319</v>
      </c>
      <c r="E404" s="17">
        <v>10</v>
      </c>
      <c r="F404" s="18">
        <v>10</v>
      </c>
      <c r="G404" s="19"/>
      <c r="H404" s="20">
        <f>SUM(E404-F404-G404)</f>
        <v>0</v>
      </c>
    </row>
    <row r="405" spans="1:8" ht="15">
      <c r="A405" s="15">
        <v>81</v>
      </c>
      <c r="B405" s="56" t="s">
        <v>109</v>
      </c>
      <c r="C405" s="64" t="s">
        <v>103</v>
      </c>
      <c r="D405" s="61">
        <v>42326</v>
      </c>
      <c r="E405" s="17">
        <v>10</v>
      </c>
      <c r="F405" s="18">
        <v>10</v>
      </c>
      <c r="G405" s="19"/>
      <c r="H405" s="20">
        <f>SUM(E405-F405-G405)</f>
        <v>0</v>
      </c>
    </row>
    <row r="406" spans="1:8" ht="15">
      <c r="A406" s="15">
        <v>82</v>
      </c>
      <c r="B406" s="56" t="s">
        <v>43</v>
      </c>
      <c r="C406" s="54" t="s">
        <v>31</v>
      </c>
      <c r="D406" s="61">
        <v>42208</v>
      </c>
      <c r="E406" s="17">
        <v>10</v>
      </c>
      <c r="F406" s="18">
        <v>10</v>
      </c>
      <c r="G406" s="19"/>
      <c r="H406" s="20">
        <f>SUM(E406-F406-G406)</f>
        <v>0</v>
      </c>
    </row>
    <row r="407" spans="1:8" ht="15">
      <c r="A407" s="180">
        <v>83</v>
      </c>
      <c r="B407" s="211" t="s">
        <v>45</v>
      </c>
      <c r="C407" s="182" t="s">
        <v>31</v>
      </c>
      <c r="D407" s="212">
        <v>41807</v>
      </c>
      <c r="E407" s="184">
        <v>0</v>
      </c>
      <c r="F407" s="185">
        <v>0</v>
      </c>
      <c r="G407" s="186"/>
      <c r="H407" s="187">
        <f>SUM(E407-F407-G407)</f>
        <v>0</v>
      </c>
    </row>
    <row r="408" spans="1:8" ht="15">
      <c r="A408" s="180">
        <v>84</v>
      </c>
      <c r="B408" s="180" t="s">
        <v>96</v>
      </c>
      <c r="C408" s="182" t="s">
        <v>86</v>
      </c>
      <c r="D408" s="214">
        <v>42365</v>
      </c>
      <c r="E408" s="184">
        <v>0</v>
      </c>
      <c r="F408" s="185">
        <v>0</v>
      </c>
      <c r="G408" s="186"/>
      <c r="H408" s="187">
        <f>SUM(E408-F408-G408)</f>
        <v>0</v>
      </c>
    </row>
    <row r="409" spans="1:8" ht="15">
      <c r="A409" s="180">
        <v>85</v>
      </c>
      <c r="B409" s="211" t="s">
        <v>112</v>
      </c>
      <c r="C409" s="182" t="s">
        <v>103</v>
      </c>
      <c r="D409" s="215">
        <v>41878</v>
      </c>
      <c r="E409" s="184">
        <v>0</v>
      </c>
      <c r="F409" s="185">
        <v>0</v>
      </c>
      <c r="G409" s="186"/>
      <c r="H409" s="187">
        <f>SUM(E409-F409-G409)</f>
        <v>0</v>
      </c>
    </row>
    <row r="410" spans="1:8" ht="15">
      <c r="A410" s="180">
        <v>86</v>
      </c>
      <c r="B410" s="180" t="s">
        <v>51</v>
      </c>
      <c r="C410" s="216" t="s">
        <v>31</v>
      </c>
      <c r="D410" s="212">
        <v>42146</v>
      </c>
      <c r="E410" s="184">
        <v>0</v>
      </c>
      <c r="F410" s="185">
        <v>0</v>
      </c>
      <c r="G410" s="186"/>
      <c r="H410" s="187">
        <f>SUM(E410-F410-G410)</f>
        <v>0</v>
      </c>
    </row>
    <row r="411" spans="1:8" ht="15">
      <c r="A411" s="180">
        <v>87</v>
      </c>
      <c r="B411" s="217" t="s">
        <v>167</v>
      </c>
      <c r="C411" s="218" t="s">
        <v>144</v>
      </c>
      <c r="D411" s="219">
        <v>42193</v>
      </c>
      <c r="E411" s="184">
        <v>0</v>
      </c>
      <c r="F411" s="185">
        <v>0</v>
      </c>
      <c r="G411" s="186"/>
      <c r="H411" s="187">
        <f>SUM(E411-F411-G411)</f>
        <v>0</v>
      </c>
    </row>
  </sheetData>
  <mergeCells count="9">
    <mergeCell ref="E323:H323"/>
    <mergeCell ref="E243:H243"/>
    <mergeCell ref="E163:H163"/>
    <mergeCell ref="B1:U1"/>
    <mergeCell ref="E83:H83"/>
    <mergeCell ref="B2:Q2"/>
    <mergeCell ref="E3:H3"/>
    <mergeCell ref="I3:L3"/>
    <mergeCell ref="M3:P3"/>
  </mergeCells>
  <dataValidations count="1">
    <dataValidation type="custom" allowBlank="1" showInputMessage="1" showErrorMessage="1" sqref="H325:H411 P5:P81 L5:L81 R57:R77 R103 H245:H319 R327 H165:H242 R168 H5:H81 R86 P93 H85:H161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U134" sqref="U134"/>
    </sheetView>
  </sheetViews>
  <sheetFormatPr defaultColWidth="9.140625" defaultRowHeight="15"/>
  <cols>
    <col min="1" max="1" width="3.00390625" style="1" bestFit="1" customWidth="1"/>
    <col min="2" max="2" width="25.140625" style="1" bestFit="1" customWidth="1"/>
    <col min="3" max="3" width="25.57421875" style="1" bestFit="1" customWidth="1"/>
    <col min="4" max="4" width="10.7109375" style="3" bestFit="1" customWidth="1"/>
    <col min="5" max="5" width="5.5742187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10" width="5.57421875" style="1" bestFit="1" customWidth="1"/>
    <col min="11" max="11" width="6.00390625" style="1" bestFit="1" customWidth="1"/>
    <col min="12" max="13" width="5.57421875" style="1" bestFit="1" customWidth="1"/>
    <col min="14" max="14" width="6.57421875" style="1" bestFit="1" customWidth="1"/>
    <col min="15" max="15" width="6.00390625" style="1" bestFit="1" customWidth="1"/>
    <col min="16" max="16" width="5.57421875" style="1" bestFit="1" customWidth="1"/>
    <col min="17" max="17" width="8.00390625" style="1" customWidth="1"/>
    <col min="18" max="16384" width="9.140625" style="1" customWidth="1"/>
  </cols>
  <sheetData>
    <row r="1" spans="1:17" ht="18.75">
      <c r="A1" s="269" t="s">
        <v>21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47"/>
    </row>
    <row r="2" spans="1:17" ht="18.75">
      <c r="A2" s="48"/>
      <c r="B2" s="269" t="s">
        <v>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2:16" ht="15">
      <c r="B3" s="2" t="s">
        <v>16</v>
      </c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2</v>
      </c>
      <c r="N3" s="278"/>
      <c r="O3" s="278"/>
      <c r="P3" s="278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8" ht="15">
      <c r="A5" s="179">
        <v>1</v>
      </c>
      <c r="B5" s="152" t="s">
        <v>201</v>
      </c>
      <c r="C5" s="153" t="s">
        <v>190</v>
      </c>
      <c r="D5" s="156">
        <v>40565</v>
      </c>
      <c r="E5" s="137">
        <v>10</v>
      </c>
      <c r="F5" s="138">
        <v>0.8</v>
      </c>
      <c r="G5" s="139"/>
      <c r="H5" s="140">
        <f aca="true" t="shared" si="0" ref="H5:H30">SUM(E5-F5-G5)</f>
        <v>9.2</v>
      </c>
      <c r="I5" s="137">
        <v>10</v>
      </c>
      <c r="J5" s="138">
        <v>1</v>
      </c>
      <c r="K5" s="139"/>
      <c r="L5" s="140">
        <f aca="true" t="shared" si="1" ref="L5:L30">SUM(I5-J5-K5)</f>
        <v>9</v>
      </c>
      <c r="M5" s="137">
        <v>10</v>
      </c>
      <c r="N5" s="138">
        <v>0.3</v>
      </c>
      <c r="O5" s="139"/>
      <c r="P5" s="140">
        <f aca="true" t="shared" si="2" ref="P5:P30">SUM(M5-N5-O5)</f>
        <v>9.7</v>
      </c>
      <c r="Q5" s="154">
        <f aca="true" t="shared" si="3" ref="Q5:Q30">SUM(H5+L5+P5)</f>
        <v>27.9</v>
      </c>
      <c r="R5" s="3"/>
    </row>
    <row r="6" spans="1:18" ht="15">
      <c r="A6" s="179">
        <v>2</v>
      </c>
      <c r="B6" s="152" t="s">
        <v>74</v>
      </c>
      <c r="C6" s="153" t="s">
        <v>68</v>
      </c>
      <c r="D6" s="169">
        <v>40858</v>
      </c>
      <c r="E6" s="137">
        <v>10</v>
      </c>
      <c r="F6" s="138">
        <v>0.8</v>
      </c>
      <c r="G6" s="139"/>
      <c r="H6" s="140">
        <f t="shared" si="0"/>
        <v>9.2</v>
      </c>
      <c r="I6" s="137">
        <v>10</v>
      </c>
      <c r="J6" s="138">
        <v>0.625</v>
      </c>
      <c r="K6" s="139"/>
      <c r="L6" s="140">
        <f t="shared" si="1"/>
        <v>9.375</v>
      </c>
      <c r="M6" s="137">
        <v>10</v>
      </c>
      <c r="N6" s="138">
        <v>1</v>
      </c>
      <c r="O6" s="139"/>
      <c r="P6" s="140">
        <f t="shared" si="2"/>
        <v>9</v>
      </c>
      <c r="Q6" s="154">
        <f t="shared" si="3"/>
        <v>27.575</v>
      </c>
      <c r="R6" s="3"/>
    </row>
    <row r="7" spans="1:18" ht="15">
      <c r="A7" s="179">
        <v>3</v>
      </c>
      <c r="B7" s="173" t="s">
        <v>174</v>
      </c>
      <c r="C7" s="153" t="s">
        <v>144</v>
      </c>
      <c r="D7" s="174">
        <v>40543</v>
      </c>
      <c r="E7" s="137">
        <v>10</v>
      </c>
      <c r="F7" s="138">
        <v>0.65</v>
      </c>
      <c r="G7" s="139"/>
      <c r="H7" s="140">
        <f t="shared" si="0"/>
        <v>9.35</v>
      </c>
      <c r="I7" s="137">
        <v>10</v>
      </c>
      <c r="J7" s="138">
        <v>1.125</v>
      </c>
      <c r="K7" s="139"/>
      <c r="L7" s="140">
        <f t="shared" si="1"/>
        <v>8.875</v>
      </c>
      <c r="M7" s="137">
        <v>10</v>
      </c>
      <c r="N7" s="138">
        <v>0.7</v>
      </c>
      <c r="O7" s="139"/>
      <c r="P7" s="140">
        <f t="shared" si="2"/>
        <v>9.3</v>
      </c>
      <c r="Q7" s="154">
        <f t="shared" si="3"/>
        <v>27.525000000000002</v>
      </c>
      <c r="R7" s="3"/>
    </row>
    <row r="8" spans="1:18" ht="15">
      <c r="A8" s="15">
        <v>4</v>
      </c>
      <c r="B8" s="87" t="s">
        <v>173</v>
      </c>
      <c r="C8" s="54" t="s">
        <v>144</v>
      </c>
      <c r="D8" s="57">
        <v>40697</v>
      </c>
      <c r="E8" s="17">
        <v>10</v>
      </c>
      <c r="F8" s="18">
        <v>0.75</v>
      </c>
      <c r="G8" s="19"/>
      <c r="H8" s="20">
        <f t="shared" si="0"/>
        <v>9.25</v>
      </c>
      <c r="I8" s="17">
        <v>10</v>
      </c>
      <c r="J8" s="18">
        <v>1.475</v>
      </c>
      <c r="K8" s="19"/>
      <c r="L8" s="20">
        <f t="shared" si="1"/>
        <v>8.525</v>
      </c>
      <c r="M8" s="17">
        <v>10</v>
      </c>
      <c r="N8" s="18">
        <v>0.6</v>
      </c>
      <c r="O8" s="19"/>
      <c r="P8" s="20">
        <f t="shared" si="2"/>
        <v>9.4</v>
      </c>
      <c r="Q8" s="21">
        <f t="shared" si="3"/>
        <v>27.174999999999997</v>
      </c>
      <c r="R8" s="3"/>
    </row>
    <row r="9" spans="1:18" ht="15">
      <c r="A9" s="15">
        <v>5</v>
      </c>
      <c r="B9" s="56" t="s">
        <v>70</v>
      </c>
      <c r="C9" s="54" t="s">
        <v>68</v>
      </c>
      <c r="D9" s="58">
        <v>40350</v>
      </c>
      <c r="E9" s="17">
        <v>10</v>
      </c>
      <c r="F9" s="18">
        <v>0.7</v>
      </c>
      <c r="G9" s="19"/>
      <c r="H9" s="20">
        <f t="shared" si="0"/>
        <v>9.3</v>
      </c>
      <c r="I9" s="17">
        <v>10</v>
      </c>
      <c r="J9" s="18">
        <v>0.575</v>
      </c>
      <c r="K9" s="19"/>
      <c r="L9" s="20">
        <f t="shared" si="1"/>
        <v>9.425</v>
      </c>
      <c r="M9" s="17">
        <v>9.5</v>
      </c>
      <c r="N9" s="18">
        <v>1.1</v>
      </c>
      <c r="O9" s="19"/>
      <c r="P9" s="20">
        <f t="shared" si="2"/>
        <v>8.4</v>
      </c>
      <c r="Q9" s="21">
        <f t="shared" si="3"/>
        <v>27.125</v>
      </c>
      <c r="R9" s="3"/>
    </row>
    <row r="10" spans="1:18" ht="15">
      <c r="A10" s="15">
        <v>6</v>
      </c>
      <c r="B10" s="56" t="s">
        <v>71</v>
      </c>
      <c r="C10" s="54" t="s">
        <v>68</v>
      </c>
      <c r="D10" s="58">
        <v>40744</v>
      </c>
      <c r="E10" s="17">
        <v>10</v>
      </c>
      <c r="F10" s="18">
        <v>0.65</v>
      </c>
      <c r="G10" s="19"/>
      <c r="H10" s="20">
        <f>SUM(E10-F10-G10)</f>
        <v>9.35</v>
      </c>
      <c r="I10" s="17">
        <v>10</v>
      </c>
      <c r="J10" s="18">
        <v>1.075</v>
      </c>
      <c r="K10" s="19"/>
      <c r="L10" s="20">
        <f>SUM(I10-J10-K10)</f>
        <v>8.925</v>
      </c>
      <c r="M10" s="17">
        <v>10</v>
      </c>
      <c r="N10" s="18">
        <v>1.2</v>
      </c>
      <c r="O10" s="19"/>
      <c r="P10" s="20">
        <f>SUM(M10-N10-O10)</f>
        <v>8.8</v>
      </c>
      <c r="Q10" s="21">
        <f>SUM(H10+L10+P10)</f>
        <v>27.075</v>
      </c>
      <c r="R10" s="3"/>
    </row>
    <row r="11" spans="1:18" ht="15">
      <c r="A11" s="15">
        <v>7</v>
      </c>
      <c r="B11" s="87" t="s">
        <v>171</v>
      </c>
      <c r="C11" s="54" t="s">
        <v>144</v>
      </c>
      <c r="D11" s="57">
        <v>40725</v>
      </c>
      <c r="E11" s="17">
        <v>10</v>
      </c>
      <c r="F11" s="18">
        <v>1</v>
      </c>
      <c r="G11" s="19"/>
      <c r="H11" s="20">
        <f>SUM(E11-F11-G11)</f>
        <v>9</v>
      </c>
      <c r="I11" s="17">
        <v>10</v>
      </c>
      <c r="J11" s="18">
        <v>0.825</v>
      </c>
      <c r="K11" s="19">
        <v>0.1</v>
      </c>
      <c r="L11" s="20">
        <f>SUM(I11-J11-K11)</f>
        <v>9.075000000000001</v>
      </c>
      <c r="M11" s="17">
        <v>9.5</v>
      </c>
      <c r="N11" s="18">
        <v>0.5</v>
      </c>
      <c r="O11" s="19"/>
      <c r="P11" s="20">
        <f>SUM(M11-N11-O11)</f>
        <v>9</v>
      </c>
      <c r="Q11" s="21">
        <f>SUM(H11+L11+P11)</f>
        <v>27.075000000000003</v>
      </c>
      <c r="R11" s="3"/>
    </row>
    <row r="12" spans="1:18" ht="15">
      <c r="A12" s="15">
        <v>8</v>
      </c>
      <c r="B12" s="87" t="s">
        <v>73</v>
      </c>
      <c r="C12" s="93" t="s">
        <v>68</v>
      </c>
      <c r="D12" s="57">
        <v>40593</v>
      </c>
      <c r="E12" s="17">
        <v>10</v>
      </c>
      <c r="F12" s="18">
        <v>0.9</v>
      </c>
      <c r="G12" s="19"/>
      <c r="H12" s="20">
        <f t="shared" si="0"/>
        <v>9.1</v>
      </c>
      <c r="I12" s="17">
        <v>10</v>
      </c>
      <c r="J12" s="18">
        <v>0.8</v>
      </c>
      <c r="K12" s="19"/>
      <c r="L12" s="20">
        <f t="shared" si="1"/>
        <v>9.2</v>
      </c>
      <c r="M12" s="17">
        <v>9.5</v>
      </c>
      <c r="N12" s="18">
        <v>0.9</v>
      </c>
      <c r="O12" s="19"/>
      <c r="P12" s="20">
        <f t="shared" si="2"/>
        <v>8.6</v>
      </c>
      <c r="Q12" s="21">
        <f t="shared" si="3"/>
        <v>26.9</v>
      </c>
      <c r="R12" s="3"/>
    </row>
    <row r="13" spans="1:18" ht="15">
      <c r="A13" s="15">
        <v>9</v>
      </c>
      <c r="B13" s="56" t="s">
        <v>115</v>
      </c>
      <c r="C13" s="64" t="s">
        <v>113</v>
      </c>
      <c r="D13" s="58">
        <v>40670</v>
      </c>
      <c r="E13" s="17">
        <v>10</v>
      </c>
      <c r="F13" s="18">
        <v>0.8</v>
      </c>
      <c r="G13" s="19"/>
      <c r="H13" s="20">
        <f t="shared" si="0"/>
        <v>9.2</v>
      </c>
      <c r="I13" s="17">
        <v>10</v>
      </c>
      <c r="J13" s="18">
        <v>1.175</v>
      </c>
      <c r="K13" s="19"/>
      <c r="L13" s="20">
        <f t="shared" si="1"/>
        <v>8.825</v>
      </c>
      <c r="M13" s="17">
        <v>9.5</v>
      </c>
      <c r="N13" s="18">
        <v>0.65</v>
      </c>
      <c r="O13" s="19"/>
      <c r="P13" s="20">
        <f t="shared" si="2"/>
        <v>8.85</v>
      </c>
      <c r="Q13" s="21">
        <f t="shared" si="3"/>
        <v>26.875</v>
      </c>
      <c r="R13" s="3"/>
    </row>
    <row r="14" spans="1:18" ht="15">
      <c r="A14" s="15">
        <v>10</v>
      </c>
      <c r="B14" s="87" t="s">
        <v>127</v>
      </c>
      <c r="C14" s="54" t="s">
        <v>125</v>
      </c>
      <c r="D14" s="57">
        <v>40885</v>
      </c>
      <c r="E14" s="17">
        <v>10</v>
      </c>
      <c r="F14" s="18">
        <v>1.3</v>
      </c>
      <c r="G14" s="19"/>
      <c r="H14" s="20">
        <f t="shared" si="0"/>
        <v>8.7</v>
      </c>
      <c r="I14" s="17">
        <v>10</v>
      </c>
      <c r="J14" s="18">
        <v>1.2</v>
      </c>
      <c r="K14" s="19"/>
      <c r="L14" s="20">
        <f t="shared" si="1"/>
        <v>8.8</v>
      </c>
      <c r="M14" s="17">
        <v>10</v>
      </c>
      <c r="N14" s="18">
        <v>0.8</v>
      </c>
      <c r="O14" s="19"/>
      <c r="P14" s="20">
        <f t="shared" si="2"/>
        <v>9.2</v>
      </c>
      <c r="Q14" s="21">
        <f t="shared" si="3"/>
        <v>26.7</v>
      </c>
      <c r="R14" s="3"/>
    </row>
    <row r="15" spans="1:18" ht="15">
      <c r="A15" s="15">
        <v>11</v>
      </c>
      <c r="B15" s="56" t="s">
        <v>75</v>
      </c>
      <c r="C15" s="54" t="s">
        <v>68</v>
      </c>
      <c r="D15" s="90">
        <v>40375</v>
      </c>
      <c r="E15" s="17">
        <v>10</v>
      </c>
      <c r="F15" s="18">
        <v>0.7</v>
      </c>
      <c r="G15" s="19"/>
      <c r="H15" s="20">
        <f t="shared" si="0"/>
        <v>9.3</v>
      </c>
      <c r="I15" s="17">
        <v>10</v>
      </c>
      <c r="J15" s="18">
        <v>1.275</v>
      </c>
      <c r="K15" s="19"/>
      <c r="L15" s="20">
        <f t="shared" si="1"/>
        <v>8.725</v>
      </c>
      <c r="M15" s="17">
        <v>9</v>
      </c>
      <c r="N15" s="18">
        <v>0.4</v>
      </c>
      <c r="O15" s="19"/>
      <c r="P15" s="20">
        <f t="shared" si="2"/>
        <v>8.6</v>
      </c>
      <c r="Q15" s="21">
        <f t="shared" si="3"/>
        <v>26.625</v>
      </c>
      <c r="R15" s="3"/>
    </row>
    <row r="16" spans="1:18" ht="15">
      <c r="A16" s="15">
        <v>12</v>
      </c>
      <c r="B16" s="56" t="s">
        <v>72</v>
      </c>
      <c r="C16" s="54" t="s">
        <v>68</v>
      </c>
      <c r="D16" s="58">
        <v>40758</v>
      </c>
      <c r="E16" s="17">
        <v>10</v>
      </c>
      <c r="F16" s="18">
        <v>0.8</v>
      </c>
      <c r="G16" s="19"/>
      <c r="H16" s="20">
        <f t="shared" si="0"/>
        <v>9.2</v>
      </c>
      <c r="I16" s="17">
        <v>10</v>
      </c>
      <c r="J16" s="18">
        <v>1.175</v>
      </c>
      <c r="K16" s="19"/>
      <c r="L16" s="20">
        <f t="shared" si="1"/>
        <v>8.825</v>
      </c>
      <c r="M16" s="17">
        <v>9.5</v>
      </c>
      <c r="N16" s="18">
        <v>1</v>
      </c>
      <c r="O16" s="19"/>
      <c r="P16" s="20">
        <f t="shared" si="2"/>
        <v>8.5</v>
      </c>
      <c r="Q16" s="21">
        <f t="shared" si="3"/>
        <v>26.525</v>
      </c>
      <c r="R16" s="3"/>
    </row>
    <row r="17" spans="1:17" ht="15">
      <c r="A17" s="15">
        <v>13</v>
      </c>
      <c r="B17" s="87" t="s">
        <v>172</v>
      </c>
      <c r="C17" s="54" t="s">
        <v>144</v>
      </c>
      <c r="D17" s="57">
        <v>40891</v>
      </c>
      <c r="E17" s="17">
        <v>10</v>
      </c>
      <c r="F17" s="18">
        <v>0.95</v>
      </c>
      <c r="G17" s="19"/>
      <c r="H17" s="20">
        <f t="shared" si="0"/>
        <v>9.05</v>
      </c>
      <c r="I17" s="17">
        <v>10</v>
      </c>
      <c r="J17" s="18">
        <v>1.475</v>
      </c>
      <c r="K17" s="19"/>
      <c r="L17" s="20">
        <f t="shared" si="1"/>
        <v>8.525</v>
      </c>
      <c r="M17" s="17">
        <v>9</v>
      </c>
      <c r="N17" s="18">
        <v>0.4</v>
      </c>
      <c r="O17" s="19"/>
      <c r="P17" s="20">
        <f t="shared" si="2"/>
        <v>8.6</v>
      </c>
      <c r="Q17" s="21">
        <f t="shared" si="3"/>
        <v>26.175000000000004</v>
      </c>
    </row>
    <row r="18" spans="1:17" ht="15">
      <c r="A18" s="15">
        <v>14</v>
      </c>
      <c r="B18" s="88" t="s">
        <v>30</v>
      </c>
      <c r="C18" s="54" t="s">
        <v>36</v>
      </c>
      <c r="D18" s="59">
        <v>40557</v>
      </c>
      <c r="E18" s="17">
        <v>10</v>
      </c>
      <c r="F18" s="18">
        <v>0.8</v>
      </c>
      <c r="G18" s="19"/>
      <c r="H18" s="20">
        <f t="shared" si="0"/>
        <v>9.2</v>
      </c>
      <c r="I18" s="17">
        <v>9</v>
      </c>
      <c r="J18" s="18">
        <v>1.35</v>
      </c>
      <c r="K18" s="19"/>
      <c r="L18" s="20">
        <f t="shared" si="1"/>
        <v>7.65</v>
      </c>
      <c r="M18" s="17">
        <v>9.5</v>
      </c>
      <c r="N18" s="18">
        <v>0.2</v>
      </c>
      <c r="O18" s="19"/>
      <c r="P18" s="20">
        <f t="shared" si="2"/>
        <v>9.3</v>
      </c>
      <c r="Q18" s="21">
        <f t="shared" si="3"/>
        <v>26.150000000000002</v>
      </c>
    </row>
    <row r="19" spans="1:18" ht="15">
      <c r="A19" s="50">
        <v>15</v>
      </c>
      <c r="B19" s="56" t="s">
        <v>130</v>
      </c>
      <c r="C19" s="63" t="s">
        <v>125</v>
      </c>
      <c r="D19" s="58">
        <v>40630</v>
      </c>
      <c r="E19" s="51">
        <v>10</v>
      </c>
      <c r="F19" s="18">
        <v>1.5</v>
      </c>
      <c r="G19" s="19">
        <v>0.1</v>
      </c>
      <c r="H19" s="20">
        <f t="shared" si="0"/>
        <v>8.4</v>
      </c>
      <c r="I19" s="17">
        <v>10</v>
      </c>
      <c r="J19" s="18">
        <v>1.45</v>
      </c>
      <c r="K19" s="19"/>
      <c r="L19" s="20">
        <f t="shared" si="1"/>
        <v>8.55</v>
      </c>
      <c r="M19" s="17">
        <v>9</v>
      </c>
      <c r="N19" s="18">
        <v>0.4</v>
      </c>
      <c r="O19" s="19"/>
      <c r="P19" s="20">
        <f t="shared" si="2"/>
        <v>8.6</v>
      </c>
      <c r="Q19" s="21">
        <f t="shared" si="3"/>
        <v>25.550000000000004</v>
      </c>
      <c r="R19" s="3"/>
    </row>
    <row r="20" spans="1:18" ht="15">
      <c r="A20" s="50">
        <v>16</v>
      </c>
      <c r="B20" s="16" t="s">
        <v>39</v>
      </c>
      <c r="C20" s="63" t="s">
        <v>36</v>
      </c>
      <c r="D20" s="66">
        <v>40316</v>
      </c>
      <c r="E20" s="51">
        <v>10</v>
      </c>
      <c r="F20" s="18">
        <v>1.3</v>
      </c>
      <c r="G20" s="19"/>
      <c r="H20" s="20">
        <f t="shared" si="0"/>
        <v>8.7</v>
      </c>
      <c r="I20" s="17">
        <v>9</v>
      </c>
      <c r="J20" s="18">
        <v>0.95</v>
      </c>
      <c r="K20" s="19">
        <v>0.2</v>
      </c>
      <c r="L20" s="20">
        <f t="shared" si="1"/>
        <v>7.8500000000000005</v>
      </c>
      <c r="M20" s="17">
        <v>9.5</v>
      </c>
      <c r="N20" s="18">
        <v>0.5</v>
      </c>
      <c r="O20" s="19"/>
      <c r="P20" s="20">
        <f t="shared" si="2"/>
        <v>9</v>
      </c>
      <c r="Q20" s="21">
        <f t="shared" si="3"/>
        <v>25.55</v>
      </c>
      <c r="R20" s="3"/>
    </row>
    <row r="21" spans="1:17" ht="15">
      <c r="A21" s="50">
        <v>17</v>
      </c>
      <c r="B21" s="56" t="s">
        <v>128</v>
      </c>
      <c r="C21" s="63" t="s">
        <v>125</v>
      </c>
      <c r="D21" s="58">
        <v>40485</v>
      </c>
      <c r="E21" s="51">
        <v>10</v>
      </c>
      <c r="F21" s="18">
        <v>1.05</v>
      </c>
      <c r="G21" s="19"/>
      <c r="H21" s="20">
        <f t="shared" si="0"/>
        <v>8.95</v>
      </c>
      <c r="I21" s="17">
        <v>9</v>
      </c>
      <c r="J21" s="18">
        <v>1.5</v>
      </c>
      <c r="K21" s="19">
        <v>0.3</v>
      </c>
      <c r="L21" s="20">
        <f t="shared" si="1"/>
        <v>7.2</v>
      </c>
      <c r="M21" s="17">
        <v>9.5</v>
      </c>
      <c r="N21" s="18">
        <v>0.45</v>
      </c>
      <c r="O21" s="19"/>
      <c r="P21" s="20">
        <f t="shared" si="2"/>
        <v>9.05</v>
      </c>
      <c r="Q21" s="21">
        <f t="shared" si="3"/>
        <v>25.2</v>
      </c>
    </row>
    <row r="22" spans="1:17" ht="15">
      <c r="A22" s="50">
        <v>18</v>
      </c>
      <c r="B22" s="56" t="s">
        <v>126</v>
      </c>
      <c r="C22" s="68" t="s">
        <v>125</v>
      </c>
      <c r="D22" s="58">
        <v>40767</v>
      </c>
      <c r="E22" s="51">
        <v>10</v>
      </c>
      <c r="F22" s="18">
        <v>2.1</v>
      </c>
      <c r="G22" s="19"/>
      <c r="H22" s="20">
        <f t="shared" si="0"/>
        <v>7.9</v>
      </c>
      <c r="I22" s="17">
        <v>10</v>
      </c>
      <c r="J22" s="18">
        <v>1.225</v>
      </c>
      <c r="K22" s="19">
        <v>0.1</v>
      </c>
      <c r="L22" s="20">
        <f t="shared" si="1"/>
        <v>8.675</v>
      </c>
      <c r="M22" s="17">
        <v>9.5</v>
      </c>
      <c r="N22" s="18">
        <v>0.9</v>
      </c>
      <c r="O22" s="19"/>
      <c r="P22" s="20">
        <f t="shared" si="2"/>
        <v>8.6</v>
      </c>
      <c r="Q22" s="21">
        <f t="shared" si="3"/>
        <v>25.175000000000004</v>
      </c>
    </row>
    <row r="23" spans="1:17" ht="15">
      <c r="A23" s="70">
        <v>19</v>
      </c>
      <c r="B23" s="56" t="s">
        <v>131</v>
      </c>
      <c r="C23" s="63" t="s">
        <v>125</v>
      </c>
      <c r="D23" s="66">
        <v>40887</v>
      </c>
      <c r="E23" s="71">
        <v>10</v>
      </c>
      <c r="F23" s="37">
        <v>1.35</v>
      </c>
      <c r="G23" s="38"/>
      <c r="H23" s="39">
        <f t="shared" si="0"/>
        <v>8.65</v>
      </c>
      <c r="I23" s="36">
        <v>10</v>
      </c>
      <c r="J23" s="37">
        <v>1.5</v>
      </c>
      <c r="K23" s="38"/>
      <c r="L23" s="39">
        <f t="shared" si="1"/>
        <v>8.5</v>
      </c>
      <c r="M23" s="36">
        <v>9.5</v>
      </c>
      <c r="N23" s="37">
        <v>1.6</v>
      </c>
      <c r="O23" s="38"/>
      <c r="P23" s="39">
        <f t="shared" si="2"/>
        <v>7.9</v>
      </c>
      <c r="Q23" s="40">
        <f t="shared" si="3"/>
        <v>25.049999999999997</v>
      </c>
    </row>
    <row r="24" spans="1:17" ht="15">
      <c r="A24" s="50">
        <v>20</v>
      </c>
      <c r="B24" s="56" t="s">
        <v>175</v>
      </c>
      <c r="C24" s="64" t="s">
        <v>144</v>
      </c>
      <c r="D24" s="61">
        <v>40720</v>
      </c>
      <c r="E24" s="51">
        <v>10</v>
      </c>
      <c r="F24" s="18">
        <v>1.5</v>
      </c>
      <c r="G24" s="19"/>
      <c r="H24" s="20">
        <f t="shared" si="0"/>
        <v>8.5</v>
      </c>
      <c r="I24" s="17">
        <v>10</v>
      </c>
      <c r="J24" s="18">
        <v>2.65</v>
      </c>
      <c r="K24" s="19"/>
      <c r="L24" s="20">
        <f t="shared" si="1"/>
        <v>7.35</v>
      </c>
      <c r="M24" s="17">
        <v>9.5</v>
      </c>
      <c r="N24" s="18">
        <v>0.8</v>
      </c>
      <c r="O24" s="19"/>
      <c r="P24" s="20">
        <f t="shared" si="2"/>
        <v>8.7</v>
      </c>
      <c r="Q24" s="21">
        <f t="shared" si="3"/>
        <v>24.549999999999997</v>
      </c>
    </row>
    <row r="25" spans="1:17" ht="15">
      <c r="A25" s="15">
        <v>21</v>
      </c>
      <c r="B25" s="56" t="s">
        <v>129</v>
      </c>
      <c r="C25" s="54" t="s">
        <v>125</v>
      </c>
      <c r="D25" s="58">
        <v>40736</v>
      </c>
      <c r="E25" s="51">
        <v>10</v>
      </c>
      <c r="F25" s="18">
        <v>1.45</v>
      </c>
      <c r="G25" s="19"/>
      <c r="H25" s="20">
        <f t="shared" si="0"/>
        <v>8.55</v>
      </c>
      <c r="I25" s="17">
        <v>9</v>
      </c>
      <c r="J25" s="18">
        <v>1.8</v>
      </c>
      <c r="K25" s="19">
        <v>0.3</v>
      </c>
      <c r="L25" s="20">
        <f t="shared" si="1"/>
        <v>6.9</v>
      </c>
      <c r="M25" s="17">
        <v>9.5</v>
      </c>
      <c r="N25" s="18">
        <v>0.7</v>
      </c>
      <c r="O25" s="19"/>
      <c r="P25" s="20">
        <f t="shared" si="2"/>
        <v>8.8</v>
      </c>
      <c r="Q25" s="21">
        <f t="shared" si="3"/>
        <v>24.25</v>
      </c>
    </row>
    <row r="26" spans="1:17" ht="15">
      <c r="A26" s="15">
        <v>22</v>
      </c>
      <c r="B26" s="56" t="s">
        <v>99</v>
      </c>
      <c r="C26" s="54" t="s">
        <v>86</v>
      </c>
      <c r="D26" s="58">
        <v>40459</v>
      </c>
      <c r="E26" s="51">
        <v>10</v>
      </c>
      <c r="F26" s="18">
        <v>1.9</v>
      </c>
      <c r="G26" s="19"/>
      <c r="H26" s="20">
        <f t="shared" si="0"/>
        <v>8.1</v>
      </c>
      <c r="I26" s="17">
        <v>7</v>
      </c>
      <c r="J26" s="18">
        <v>1.65</v>
      </c>
      <c r="K26" s="19">
        <v>0.1</v>
      </c>
      <c r="L26" s="20">
        <f t="shared" si="1"/>
        <v>5.25</v>
      </c>
      <c r="M26" s="17">
        <v>9.5</v>
      </c>
      <c r="N26" s="18">
        <v>1.1</v>
      </c>
      <c r="O26" s="19"/>
      <c r="P26" s="20">
        <f t="shared" si="2"/>
        <v>8.4</v>
      </c>
      <c r="Q26" s="21">
        <f t="shared" si="3"/>
        <v>21.75</v>
      </c>
    </row>
    <row r="27" spans="1:17" ht="15">
      <c r="A27" s="15">
        <v>23</v>
      </c>
      <c r="B27" s="56" t="s">
        <v>98</v>
      </c>
      <c r="C27" s="54" t="s">
        <v>86</v>
      </c>
      <c r="D27" s="66">
        <v>40845</v>
      </c>
      <c r="E27" s="51">
        <v>10</v>
      </c>
      <c r="F27" s="18">
        <v>0.55</v>
      </c>
      <c r="G27" s="19"/>
      <c r="H27" s="20">
        <f t="shared" si="0"/>
        <v>9.45</v>
      </c>
      <c r="I27" s="17">
        <v>10</v>
      </c>
      <c r="J27" s="18">
        <v>1</v>
      </c>
      <c r="K27" s="19"/>
      <c r="L27" s="20">
        <f t="shared" si="1"/>
        <v>9</v>
      </c>
      <c r="M27" s="17">
        <v>10</v>
      </c>
      <c r="N27" s="18">
        <v>10</v>
      </c>
      <c r="O27" s="19"/>
      <c r="P27" s="20">
        <f t="shared" si="2"/>
        <v>0</v>
      </c>
      <c r="Q27" s="21">
        <f t="shared" si="3"/>
        <v>18.45</v>
      </c>
    </row>
    <row r="28" spans="1:17" ht="15">
      <c r="A28" s="15">
        <v>24</v>
      </c>
      <c r="B28" s="56" t="s">
        <v>200</v>
      </c>
      <c r="C28" s="64" t="s">
        <v>190</v>
      </c>
      <c r="D28" s="61">
        <v>40619</v>
      </c>
      <c r="E28" s="51">
        <v>10</v>
      </c>
      <c r="F28" s="18">
        <v>0.7</v>
      </c>
      <c r="G28" s="19"/>
      <c r="H28" s="20">
        <f t="shared" si="0"/>
        <v>9.3</v>
      </c>
      <c r="I28" s="17">
        <v>10</v>
      </c>
      <c r="J28" s="18">
        <v>1.55</v>
      </c>
      <c r="K28" s="19"/>
      <c r="L28" s="20">
        <f t="shared" si="1"/>
        <v>8.45</v>
      </c>
      <c r="M28" s="17">
        <v>10</v>
      </c>
      <c r="N28" s="18">
        <v>10</v>
      </c>
      <c r="O28" s="19"/>
      <c r="P28" s="20">
        <f t="shared" si="2"/>
        <v>0</v>
      </c>
      <c r="Q28" s="21">
        <f t="shared" si="3"/>
        <v>17.75</v>
      </c>
    </row>
    <row r="29" spans="1:17" ht="15">
      <c r="A29" s="180">
        <v>25</v>
      </c>
      <c r="B29" s="264" t="s">
        <v>114</v>
      </c>
      <c r="C29" s="182" t="s">
        <v>113</v>
      </c>
      <c r="D29" s="265">
        <v>40801</v>
      </c>
      <c r="E29" s="213">
        <v>0</v>
      </c>
      <c r="F29" s="185">
        <v>0</v>
      </c>
      <c r="G29" s="186"/>
      <c r="H29" s="187">
        <f t="shared" si="0"/>
        <v>0</v>
      </c>
      <c r="I29" s="184">
        <v>0</v>
      </c>
      <c r="J29" s="185">
        <v>0</v>
      </c>
      <c r="K29" s="186"/>
      <c r="L29" s="187">
        <f t="shared" si="1"/>
        <v>0</v>
      </c>
      <c r="M29" s="184">
        <v>0</v>
      </c>
      <c r="N29" s="185">
        <v>0</v>
      </c>
      <c r="O29" s="186"/>
      <c r="P29" s="187">
        <f t="shared" si="2"/>
        <v>0</v>
      </c>
      <c r="Q29" s="188">
        <f t="shared" si="3"/>
        <v>0</v>
      </c>
    </row>
    <row r="30" spans="1:17" ht="15">
      <c r="A30" s="180">
        <v>26</v>
      </c>
      <c r="B30" s="264" t="s">
        <v>132</v>
      </c>
      <c r="C30" s="182" t="s">
        <v>125</v>
      </c>
      <c r="D30" s="265">
        <v>40475</v>
      </c>
      <c r="E30" s="213">
        <v>0</v>
      </c>
      <c r="F30" s="185">
        <v>0</v>
      </c>
      <c r="G30" s="186"/>
      <c r="H30" s="187">
        <f t="shared" si="0"/>
        <v>0</v>
      </c>
      <c r="I30" s="184">
        <v>0</v>
      </c>
      <c r="J30" s="185">
        <v>0</v>
      </c>
      <c r="K30" s="186"/>
      <c r="L30" s="187">
        <f t="shared" si="1"/>
        <v>0</v>
      </c>
      <c r="M30" s="184">
        <v>0</v>
      </c>
      <c r="N30" s="185">
        <v>0</v>
      </c>
      <c r="O30" s="186"/>
      <c r="P30" s="187">
        <f t="shared" si="2"/>
        <v>0</v>
      </c>
      <c r="Q30" s="188">
        <f t="shared" si="3"/>
        <v>0</v>
      </c>
    </row>
    <row r="31" spans="1:17" ht="15">
      <c r="A31" s="23"/>
      <c r="B31" s="121"/>
      <c r="C31" s="105"/>
      <c r="D31" s="122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115"/>
    </row>
    <row r="32" spans="1:17" ht="15">
      <c r="A32" s="23"/>
      <c r="B32" s="121"/>
      <c r="C32" s="105"/>
      <c r="D32" s="122"/>
      <c r="E32" s="27"/>
      <c r="F32" s="28"/>
      <c r="G32" s="29"/>
      <c r="H32" s="30"/>
      <c r="I32" s="27"/>
      <c r="J32" s="28"/>
      <c r="K32" s="29"/>
      <c r="L32" s="30"/>
      <c r="M32" s="27"/>
      <c r="N32" s="28"/>
      <c r="O32" s="29"/>
      <c r="P32" s="30"/>
      <c r="Q32" s="115"/>
    </row>
    <row r="34" spans="5:8" ht="15">
      <c r="E34" s="270" t="s">
        <v>0</v>
      </c>
      <c r="F34" s="270"/>
      <c r="G34" s="270"/>
      <c r="H34" s="270"/>
    </row>
    <row r="35" spans="2:8" ht="30">
      <c r="B35" s="22" t="s">
        <v>3</v>
      </c>
      <c r="C35" s="22" t="s">
        <v>4</v>
      </c>
      <c r="D35" s="22" t="s">
        <v>5</v>
      </c>
      <c r="E35" s="5" t="s">
        <v>7</v>
      </c>
      <c r="F35" s="5" t="s">
        <v>8</v>
      </c>
      <c r="G35" s="5" t="s">
        <v>9</v>
      </c>
      <c r="H35" s="5" t="s">
        <v>10</v>
      </c>
    </row>
    <row r="36" spans="1:8" ht="15">
      <c r="A36" s="205">
        <v>1</v>
      </c>
      <c r="B36" s="220" t="s">
        <v>98</v>
      </c>
      <c r="C36" s="190" t="s">
        <v>86</v>
      </c>
      <c r="D36" s="266">
        <v>40845</v>
      </c>
      <c r="E36" s="192">
        <v>10</v>
      </c>
      <c r="F36" s="193">
        <v>0.55</v>
      </c>
      <c r="G36" s="194"/>
      <c r="H36" s="195">
        <f aca="true" t="shared" si="4" ref="H36:H61">SUM(E36-F36-G36)</f>
        <v>9.45</v>
      </c>
    </row>
    <row r="37" spans="1:8" ht="15">
      <c r="A37" s="205">
        <v>2</v>
      </c>
      <c r="B37" s="220" t="s">
        <v>71</v>
      </c>
      <c r="C37" s="190" t="s">
        <v>68</v>
      </c>
      <c r="D37" s="223">
        <v>40744</v>
      </c>
      <c r="E37" s="192">
        <v>10</v>
      </c>
      <c r="F37" s="193">
        <v>0.65</v>
      </c>
      <c r="G37" s="194"/>
      <c r="H37" s="195">
        <f>SUM(E37-F37-G37)</f>
        <v>9.35</v>
      </c>
    </row>
    <row r="38" spans="1:9" ht="15">
      <c r="A38" s="179">
        <v>3</v>
      </c>
      <c r="B38" s="199" t="s">
        <v>174</v>
      </c>
      <c r="C38" s="200" t="s">
        <v>144</v>
      </c>
      <c r="D38" s="268">
        <v>40543</v>
      </c>
      <c r="E38" s="137">
        <v>10</v>
      </c>
      <c r="F38" s="138">
        <v>0.65</v>
      </c>
      <c r="G38" s="172"/>
      <c r="H38" s="202">
        <f>SUM(E38-F38-G38)</f>
        <v>9.35</v>
      </c>
      <c r="I38" s="3"/>
    </row>
    <row r="39" spans="1:9" ht="15">
      <c r="A39" s="205">
        <v>4</v>
      </c>
      <c r="B39" s="220" t="s">
        <v>200</v>
      </c>
      <c r="C39" s="190" t="s">
        <v>190</v>
      </c>
      <c r="D39" s="223">
        <v>40619</v>
      </c>
      <c r="E39" s="192">
        <v>10</v>
      </c>
      <c r="F39" s="193">
        <v>0.7</v>
      </c>
      <c r="G39" s="194"/>
      <c r="H39" s="195">
        <f>SUM(E39-F39-G39)</f>
        <v>9.3</v>
      </c>
      <c r="I39" s="3"/>
    </row>
    <row r="40" spans="1:8" ht="15">
      <c r="A40" s="205">
        <v>5</v>
      </c>
      <c r="B40" s="220" t="s">
        <v>75</v>
      </c>
      <c r="C40" s="190" t="s">
        <v>68</v>
      </c>
      <c r="D40" s="267">
        <v>40375</v>
      </c>
      <c r="E40" s="192">
        <v>10</v>
      </c>
      <c r="F40" s="193">
        <v>0.7</v>
      </c>
      <c r="G40" s="194"/>
      <c r="H40" s="195">
        <f>SUM(E40-F40-G40)</f>
        <v>9.3</v>
      </c>
    </row>
    <row r="41" spans="1:8" ht="15">
      <c r="A41" s="205">
        <v>6</v>
      </c>
      <c r="B41" s="220" t="s">
        <v>70</v>
      </c>
      <c r="C41" s="190" t="s">
        <v>68</v>
      </c>
      <c r="D41" s="223">
        <v>40350</v>
      </c>
      <c r="E41" s="192">
        <v>10</v>
      </c>
      <c r="F41" s="193">
        <v>0.7</v>
      </c>
      <c r="G41" s="194"/>
      <c r="H41" s="195">
        <f>SUM(E41-F41-G41)</f>
        <v>9.3</v>
      </c>
    </row>
    <row r="42" spans="1:8" ht="15">
      <c r="A42" s="15">
        <v>7</v>
      </c>
      <c r="B42" s="87" t="s">
        <v>173</v>
      </c>
      <c r="C42" s="54" t="s">
        <v>144</v>
      </c>
      <c r="D42" s="57">
        <v>40697</v>
      </c>
      <c r="E42" s="17">
        <v>10</v>
      </c>
      <c r="F42" s="18">
        <v>0.75</v>
      </c>
      <c r="G42" s="19"/>
      <c r="H42" s="20">
        <f t="shared" si="4"/>
        <v>9.25</v>
      </c>
    </row>
    <row r="43" spans="1:8" ht="15">
      <c r="A43" s="179">
        <v>8</v>
      </c>
      <c r="B43" s="152" t="s">
        <v>74</v>
      </c>
      <c r="C43" s="153" t="s">
        <v>68</v>
      </c>
      <c r="D43" s="169">
        <v>40858</v>
      </c>
      <c r="E43" s="137">
        <v>10</v>
      </c>
      <c r="F43" s="138">
        <v>0.8</v>
      </c>
      <c r="G43" s="139"/>
      <c r="H43" s="140">
        <f>SUM(E43-F43-G43)</f>
        <v>9.2</v>
      </c>
    </row>
    <row r="44" spans="1:8" ht="15">
      <c r="A44" s="15">
        <v>9</v>
      </c>
      <c r="B44" s="56" t="s">
        <v>72</v>
      </c>
      <c r="C44" s="93" t="s">
        <v>68</v>
      </c>
      <c r="D44" s="58">
        <v>40758</v>
      </c>
      <c r="E44" s="17">
        <v>10</v>
      </c>
      <c r="F44" s="18">
        <v>0.8</v>
      </c>
      <c r="G44" s="19"/>
      <c r="H44" s="20">
        <f>SUM(E44-F44-G44)</f>
        <v>9.2</v>
      </c>
    </row>
    <row r="45" spans="1:8" ht="15">
      <c r="A45" s="15">
        <v>10</v>
      </c>
      <c r="B45" s="56" t="s">
        <v>115</v>
      </c>
      <c r="C45" s="64" t="s">
        <v>113</v>
      </c>
      <c r="D45" s="58">
        <v>40670</v>
      </c>
      <c r="E45" s="17">
        <v>10</v>
      </c>
      <c r="F45" s="18">
        <v>0.8</v>
      </c>
      <c r="G45" s="19"/>
      <c r="H45" s="20">
        <f>SUM(E45-F45-G45)</f>
        <v>9.2</v>
      </c>
    </row>
    <row r="46" spans="1:8" ht="15">
      <c r="A46" s="335">
        <v>11</v>
      </c>
      <c r="B46" s="152" t="s">
        <v>201</v>
      </c>
      <c r="C46" s="153" t="s">
        <v>190</v>
      </c>
      <c r="D46" s="156">
        <v>40565</v>
      </c>
      <c r="E46" s="137">
        <v>10</v>
      </c>
      <c r="F46" s="138">
        <v>0.8</v>
      </c>
      <c r="G46" s="139"/>
      <c r="H46" s="140">
        <f>SUM(E46-F46-G46)</f>
        <v>9.2</v>
      </c>
    </row>
    <row r="47" spans="1:8" ht="15">
      <c r="A47" s="15">
        <v>12</v>
      </c>
      <c r="B47" s="56" t="s">
        <v>30</v>
      </c>
      <c r="C47" s="54" t="s">
        <v>36</v>
      </c>
      <c r="D47" s="58">
        <v>40557</v>
      </c>
      <c r="E47" s="17">
        <v>10</v>
      </c>
      <c r="F47" s="18">
        <v>0.8</v>
      </c>
      <c r="G47" s="19"/>
      <c r="H47" s="20">
        <f>SUM(E47-F47-G47)</f>
        <v>9.2</v>
      </c>
    </row>
    <row r="48" spans="1:8" ht="15">
      <c r="A48" s="15">
        <v>13</v>
      </c>
      <c r="B48" s="87" t="s">
        <v>73</v>
      </c>
      <c r="C48" s="54" t="s">
        <v>68</v>
      </c>
      <c r="D48" s="57">
        <v>40593</v>
      </c>
      <c r="E48" s="17">
        <v>10</v>
      </c>
      <c r="F48" s="18">
        <v>0.9</v>
      </c>
      <c r="G48" s="19"/>
      <c r="H48" s="20">
        <f t="shared" si="4"/>
        <v>9.1</v>
      </c>
    </row>
    <row r="49" spans="1:8" ht="15">
      <c r="A49" s="15">
        <v>14</v>
      </c>
      <c r="B49" s="175" t="s">
        <v>172</v>
      </c>
      <c r="C49" s="54" t="s">
        <v>144</v>
      </c>
      <c r="D49" s="176">
        <v>40891</v>
      </c>
      <c r="E49" s="17">
        <v>10</v>
      </c>
      <c r="F49" s="18">
        <v>0.95</v>
      </c>
      <c r="G49" s="19"/>
      <c r="H49" s="20">
        <f t="shared" si="4"/>
        <v>9.05</v>
      </c>
    </row>
    <row r="50" spans="1:8" ht="15">
      <c r="A50" s="15">
        <v>15</v>
      </c>
      <c r="B50" s="87" t="s">
        <v>171</v>
      </c>
      <c r="C50" s="63" t="s">
        <v>144</v>
      </c>
      <c r="D50" s="57">
        <v>40725</v>
      </c>
      <c r="E50" s="51">
        <v>10</v>
      </c>
      <c r="F50" s="18">
        <v>1</v>
      </c>
      <c r="G50" s="19"/>
      <c r="H50" s="20">
        <f t="shared" si="4"/>
        <v>9</v>
      </c>
    </row>
    <row r="51" spans="1:8" ht="15">
      <c r="A51" s="15">
        <v>16</v>
      </c>
      <c r="B51" s="56" t="s">
        <v>128</v>
      </c>
      <c r="C51" s="63" t="s">
        <v>125</v>
      </c>
      <c r="D51" s="58">
        <v>40485</v>
      </c>
      <c r="E51" s="51">
        <v>10</v>
      </c>
      <c r="F51" s="18">
        <v>1.05</v>
      </c>
      <c r="G51" s="19"/>
      <c r="H51" s="20">
        <f t="shared" si="4"/>
        <v>8.95</v>
      </c>
    </row>
    <row r="52" spans="1:8" ht="15">
      <c r="A52" s="15">
        <v>17</v>
      </c>
      <c r="B52" s="87" t="s">
        <v>127</v>
      </c>
      <c r="C52" s="63" t="s">
        <v>125</v>
      </c>
      <c r="D52" s="57">
        <v>40885</v>
      </c>
      <c r="E52" s="51">
        <v>10</v>
      </c>
      <c r="F52" s="18">
        <v>1.3</v>
      </c>
      <c r="G52" s="19"/>
      <c r="H52" s="20">
        <f t="shared" si="4"/>
        <v>8.7</v>
      </c>
    </row>
    <row r="53" spans="1:8" ht="15">
      <c r="A53" s="15">
        <v>18</v>
      </c>
      <c r="B53" s="16" t="s">
        <v>39</v>
      </c>
      <c r="C53" s="63" t="s">
        <v>36</v>
      </c>
      <c r="D53" s="66">
        <v>40316</v>
      </c>
      <c r="E53" s="51">
        <v>10</v>
      </c>
      <c r="F53" s="18">
        <v>1.3</v>
      </c>
      <c r="G53" s="19"/>
      <c r="H53" s="20">
        <f t="shared" si="4"/>
        <v>8.7</v>
      </c>
    </row>
    <row r="54" spans="1:8" ht="15">
      <c r="A54" s="15">
        <v>19</v>
      </c>
      <c r="B54" s="56" t="s">
        <v>131</v>
      </c>
      <c r="C54" s="63" t="s">
        <v>125</v>
      </c>
      <c r="D54" s="66">
        <v>40887</v>
      </c>
      <c r="E54" s="71">
        <v>10</v>
      </c>
      <c r="F54" s="37">
        <v>1.35</v>
      </c>
      <c r="G54" s="38"/>
      <c r="H54" s="39">
        <f t="shared" si="4"/>
        <v>8.65</v>
      </c>
    </row>
    <row r="55" spans="1:8" ht="15">
      <c r="A55" s="15">
        <v>20</v>
      </c>
      <c r="B55" s="56" t="s">
        <v>129</v>
      </c>
      <c r="C55" s="54" t="s">
        <v>125</v>
      </c>
      <c r="D55" s="58">
        <v>40736</v>
      </c>
      <c r="E55" s="51">
        <v>10</v>
      </c>
      <c r="F55" s="18">
        <v>1.45</v>
      </c>
      <c r="G55" s="19"/>
      <c r="H55" s="20">
        <f t="shared" si="4"/>
        <v>8.55</v>
      </c>
    </row>
    <row r="56" spans="1:8" ht="15">
      <c r="A56" s="15">
        <v>21</v>
      </c>
      <c r="B56" s="99" t="s">
        <v>175</v>
      </c>
      <c r="C56" s="64" t="s">
        <v>144</v>
      </c>
      <c r="D56" s="61">
        <v>40720</v>
      </c>
      <c r="E56" s="51">
        <v>10</v>
      </c>
      <c r="F56" s="18">
        <v>1.5</v>
      </c>
      <c r="G56" s="19"/>
      <c r="H56" s="20">
        <f t="shared" si="4"/>
        <v>8.5</v>
      </c>
    </row>
    <row r="57" spans="1:8" ht="15">
      <c r="A57" s="15">
        <v>22</v>
      </c>
      <c r="B57" s="56" t="s">
        <v>130</v>
      </c>
      <c r="C57" s="54" t="s">
        <v>125</v>
      </c>
      <c r="D57" s="58">
        <v>40630</v>
      </c>
      <c r="E57" s="51">
        <v>10</v>
      </c>
      <c r="F57" s="18">
        <v>1.5</v>
      </c>
      <c r="G57" s="19">
        <v>0.1</v>
      </c>
      <c r="H57" s="20">
        <f t="shared" si="4"/>
        <v>8.4</v>
      </c>
    </row>
    <row r="58" spans="1:8" ht="15">
      <c r="A58" s="15">
        <v>23</v>
      </c>
      <c r="B58" s="56" t="s">
        <v>99</v>
      </c>
      <c r="C58" s="54" t="s">
        <v>86</v>
      </c>
      <c r="D58" s="58">
        <v>40459</v>
      </c>
      <c r="E58" s="51">
        <v>10</v>
      </c>
      <c r="F58" s="18">
        <v>1.9</v>
      </c>
      <c r="G58" s="19"/>
      <c r="H58" s="20">
        <f t="shared" si="4"/>
        <v>8.1</v>
      </c>
    </row>
    <row r="59" spans="1:8" ht="15">
      <c r="A59" s="15">
        <v>24</v>
      </c>
      <c r="B59" s="56" t="s">
        <v>126</v>
      </c>
      <c r="C59" s="64" t="s">
        <v>125</v>
      </c>
      <c r="D59" s="58">
        <v>40767</v>
      </c>
      <c r="E59" s="51">
        <v>10</v>
      </c>
      <c r="F59" s="18">
        <v>2.1</v>
      </c>
      <c r="G59" s="19"/>
      <c r="H59" s="20">
        <f t="shared" si="4"/>
        <v>7.9</v>
      </c>
    </row>
    <row r="60" spans="1:8" ht="15">
      <c r="A60" s="180">
        <v>25</v>
      </c>
      <c r="B60" s="264" t="s">
        <v>114</v>
      </c>
      <c r="C60" s="182" t="s">
        <v>113</v>
      </c>
      <c r="D60" s="265">
        <v>40801</v>
      </c>
      <c r="E60" s="213">
        <v>0</v>
      </c>
      <c r="F60" s="185">
        <v>0</v>
      </c>
      <c r="G60" s="186"/>
      <c r="H60" s="187">
        <f t="shared" si="4"/>
        <v>0</v>
      </c>
    </row>
    <row r="61" spans="1:8" ht="15">
      <c r="A61" s="180">
        <v>26</v>
      </c>
      <c r="B61" s="264" t="s">
        <v>132</v>
      </c>
      <c r="C61" s="182" t="s">
        <v>125</v>
      </c>
      <c r="D61" s="265">
        <v>40475</v>
      </c>
      <c r="E61" s="213">
        <v>0</v>
      </c>
      <c r="F61" s="185">
        <v>0</v>
      </c>
      <c r="G61" s="186"/>
      <c r="H61" s="187">
        <f t="shared" si="4"/>
        <v>0</v>
      </c>
    </row>
    <row r="62" spans="1:8" ht="15">
      <c r="A62" s="23"/>
      <c r="B62" s="123"/>
      <c r="C62" s="103"/>
      <c r="D62" s="124"/>
      <c r="E62" s="27"/>
      <c r="F62" s="28"/>
      <c r="G62" s="29"/>
      <c r="H62" s="30"/>
    </row>
    <row r="65" spans="5:8" ht="15">
      <c r="E65" s="271" t="s">
        <v>1</v>
      </c>
      <c r="F65" s="271"/>
      <c r="G65" s="271"/>
      <c r="H65" s="271"/>
    </row>
    <row r="66" spans="2:8" ht="30">
      <c r="B66" s="4" t="s">
        <v>3</v>
      </c>
      <c r="C66" s="4" t="s">
        <v>4</v>
      </c>
      <c r="D66" s="4" t="s">
        <v>5</v>
      </c>
      <c r="E66" s="6" t="s">
        <v>7</v>
      </c>
      <c r="F66" s="6" t="s">
        <v>8</v>
      </c>
      <c r="G66" s="6" t="s">
        <v>9</v>
      </c>
      <c r="H66" s="6" t="s">
        <v>11</v>
      </c>
    </row>
    <row r="67" spans="1:8" ht="15">
      <c r="A67" s="205">
        <v>1</v>
      </c>
      <c r="B67" s="220" t="s">
        <v>70</v>
      </c>
      <c r="C67" s="190" t="s">
        <v>68</v>
      </c>
      <c r="D67" s="223">
        <v>40350</v>
      </c>
      <c r="E67" s="192">
        <v>10</v>
      </c>
      <c r="F67" s="193">
        <v>0.575</v>
      </c>
      <c r="G67" s="194"/>
      <c r="H67" s="195">
        <f aca="true" t="shared" si="5" ref="H67:H92">SUM(E67-F67-G67)</f>
        <v>9.425</v>
      </c>
    </row>
    <row r="68" spans="1:8" ht="15">
      <c r="A68" s="179">
        <v>2</v>
      </c>
      <c r="B68" s="203" t="s">
        <v>74</v>
      </c>
      <c r="C68" s="200" t="s">
        <v>68</v>
      </c>
      <c r="D68" s="268">
        <v>40858</v>
      </c>
      <c r="E68" s="137">
        <v>10</v>
      </c>
      <c r="F68" s="138">
        <v>0.625</v>
      </c>
      <c r="G68" s="172"/>
      <c r="H68" s="202">
        <f t="shared" si="5"/>
        <v>9.375</v>
      </c>
    </row>
    <row r="69" spans="1:8" ht="15">
      <c r="A69" s="205">
        <v>3</v>
      </c>
      <c r="B69" s="336" t="s">
        <v>73</v>
      </c>
      <c r="C69" s="190" t="s">
        <v>68</v>
      </c>
      <c r="D69" s="337">
        <v>40593</v>
      </c>
      <c r="E69" s="192">
        <v>10</v>
      </c>
      <c r="F69" s="193">
        <v>0.8</v>
      </c>
      <c r="G69" s="194"/>
      <c r="H69" s="325">
        <f t="shared" si="5"/>
        <v>9.2</v>
      </c>
    </row>
    <row r="70" spans="1:8" ht="15">
      <c r="A70" s="205">
        <v>4</v>
      </c>
      <c r="B70" s="336" t="s">
        <v>171</v>
      </c>
      <c r="C70" s="190" t="s">
        <v>144</v>
      </c>
      <c r="D70" s="337">
        <v>40725</v>
      </c>
      <c r="E70" s="192">
        <v>10</v>
      </c>
      <c r="F70" s="193">
        <v>0.825</v>
      </c>
      <c r="G70" s="194">
        <v>0.1</v>
      </c>
      <c r="H70" s="325">
        <f t="shared" si="5"/>
        <v>9.075000000000001</v>
      </c>
    </row>
    <row r="71" spans="1:8" ht="15">
      <c r="A71" s="205">
        <v>5</v>
      </c>
      <c r="B71" s="220" t="s">
        <v>98</v>
      </c>
      <c r="C71" s="190" t="s">
        <v>86</v>
      </c>
      <c r="D71" s="266">
        <v>40845</v>
      </c>
      <c r="E71" s="192">
        <v>10</v>
      </c>
      <c r="F71" s="193">
        <v>1</v>
      </c>
      <c r="G71" s="194"/>
      <c r="H71" s="325">
        <f t="shared" si="5"/>
        <v>9</v>
      </c>
    </row>
    <row r="72" spans="1:8" ht="15">
      <c r="A72" s="338">
        <v>6</v>
      </c>
      <c r="B72" s="338" t="s">
        <v>201</v>
      </c>
      <c r="C72" s="197" t="s">
        <v>190</v>
      </c>
      <c r="D72" s="339">
        <v>40565</v>
      </c>
      <c r="E72" s="192">
        <v>10</v>
      </c>
      <c r="F72" s="193">
        <v>1</v>
      </c>
      <c r="G72" s="324"/>
      <c r="H72" s="325">
        <f t="shared" si="5"/>
        <v>9</v>
      </c>
    </row>
    <row r="73" spans="1:8" ht="15">
      <c r="A73" s="179">
        <v>7</v>
      </c>
      <c r="B73" s="152" t="s">
        <v>71</v>
      </c>
      <c r="C73" s="153" t="s">
        <v>68</v>
      </c>
      <c r="D73" s="156">
        <v>40744</v>
      </c>
      <c r="E73" s="137">
        <v>10</v>
      </c>
      <c r="F73" s="138">
        <v>1.075</v>
      </c>
      <c r="G73" s="139"/>
      <c r="H73" s="202">
        <f t="shared" si="5"/>
        <v>8.925</v>
      </c>
    </row>
    <row r="74" spans="1:8" ht="15">
      <c r="A74" s="179">
        <v>8</v>
      </c>
      <c r="B74" s="199" t="s">
        <v>174</v>
      </c>
      <c r="C74" s="327" t="s">
        <v>144</v>
      </c>
      <c r="D74" s="268">
        <v>40543</v>
      </c>
      <c r="E74" s="137">
        <v>10</v>
      </c>
      <c r="F74" s="138">
        <v>1.125</v>
      </c>
      <c r="G74" s="172"/>
      <c r="H74" s="202">
        <f t="shared" si="5"/>
        <v>8.875</v>
      </c>
    </row>
    <row r="75" spans="1:8" ht="15">
      <c r="A75" s="15">
        <v>9</v>
      </c>
      <c r="B75" s="56" t="s">
        <v>72</v>
      </c>
      <c r="C75" s="54" t="s">
        <v>68</v>
      </c>
      <c r="D75" s="58">
        <v>40758</v>
      </c>
      <c r="E75" s="17">
        <v>10</v>
      </c>
      <c r="F75" s="18">
        <v>1.175</v>
      </c>
      <c r="G75" s="19"/>
      <c r="H75" s="20">
        <f t="shared" si="5"/>
        <v>8.825</v>
      </c>
    </row>
    <row r="76" spans="1:8" ht="15">
      <c r="A76" s="15">
        <v>10</v>
      </c>
      <c r="B76" s="56" t="s">
        <v>115</v>
      </c>
      <c r="C76" s="64" t="s">
        <v>113</v>
      </c>
      <c r="D76" s="58">
        <v>40670</v>
      </c>
      <c r="E76" s="17">
        <v>10</v>
      </c>
      <c r="F76" s="18">
        <v>1.175</v>
      </c>
      <c r="G76" s="19"/>
      <c r="H76" s="20">
        <f t="shared" si="5"/>
        <v>8.825</v>
      </c>
    </row>
    <row r="77" spans="1:8" ht="15">
      <c r="A77" s="15">
        <v>11</v>
      </c>
      <c r="B77" s="87" t="s">
        <v>127</v>
      </c>
      <c r="C77" s="54" t="s">
        <v>125</v>
      </c>
      <c r="D77" s="57">
        <v>40885</v>
      </c>
      <c r="E77" s="17">
        <v>10</v>
      </c>
      <c r="F77" s="18">
        <v>1.2</v>
      </c>
      <c r="G77" s="19"/>
      <c r="H77" s="20">
        <f t="shared" si="5"/>
        <v>8.8</v>
      </c>
    </row>
    <row r="78" spans="1:8" ht="15">
      <c r="A78" s="15">
        <v>12</v>
      </c>
      <c r="B78" s="56" t="s">
        <v>75</v>
      </c>
      <c r="C78" s="54" t="s">
        <v>68</v>
      </c>
      <c r="D78" s="90">
        <v>40375</v>
      </c>
      <c r="E78" s="17">
        <v>10</v>
      </c>
      <c r="F78" s="18">
        <v>1.275</v>
      </c>
      <c r="G78" s="19"/>
      <c r="H78" s="20">
        <f t="shared" si="5"/>
        <v>8.725</v>
      </c>
    </row>
    <row r="79" spans="1:8" ht="15">
      <c r="A79" s="15">
        <v>13</v>
      </c>
      <c r="B79" s="56" t="s">
        <v>126</v>
      </c>
      <c r="C79" s="64" t="s">
        <v>125</v>
      </c>
      <c r="D79" s="58">
        <v>40767</v>
      </c>
      <c r="E79" s="17">
        <v>10</v>
      </c>
      <c r="F79" s="18">
        <v>1.225</v>
      </c>
      <c r="G79" s="19">
        <v>0.1</v>
      </c>
      <c r="H79" s="20">
        <f t="shared" si="5"/>
        <v>8.675</v>
      </c>
    </row>
    <row r="80" spans="1:8" ht="15">
      <c r="A80" s="15">
        <v>14</v>
      </c>
      <c r="B80" s="88" t="s">
        <v>130</v>
      </c>
      <c r="C80" s="54" t="s">
        <v>125</v>
      </c>
      <c r="D80" s="59">
        <v>40630</v>
      </c>
      <c r="E80" s="17">
        <v>10</v>
      </c>
      <c r="F80" s="18">
        <v>1.45</v>
      </c>
      <c r="G80" s="19"/>
      <c r="H80" s="20">
        <f t="shared" si="5"/>
        <v>8.55</v>
      </c>
    </row>
    <row r="81" spans="1:8" ht="15">
      <c r="A81" s="15">
        <v>15</v>
      </c>
      <c r="B81" s="87" t="s">
        <v>172</v>
      </c>
      <c r="C81" s="63" t="s">
        <v>144</v>
      </c>
      <c r="D81" s="57">
        <v>40891</v>
      </c>
      <c r="E81" s="17">
        <v>10</v>
      </c>
      <c r="F81" s="18">
        <v>1.475</v>
      </c>
      <c r="G81" s="19"/>
      <c r="H81" s="20">
        <f t="shared" si="5"/>
        <v>8.525</v>
      </c>
    </row>
    <row r="82" spans="1:8" ht="15">
      <c r="A82" s="15">
        <v>16</v>
      </c>
      <c r="B82" s="87" t="s">
        <v>173</v>
      </c>
      <c r="C82" s="63" t="s">
        <v>144</v>
      </c>
      <c r="D82" s="57">
        <v>40697</v>
      </c>
      <c r="E82" s="17">
        <v>10</v>
      </c>
      <c r="F82" s="18">
        <v>1.475</v>
      </c>
      <c r="G82" s="19"/>
      <c r="H82" s="20">
        <f t="shared" si="5"/>
        <v>8.525</v>
      </c>
    </row>
    <row r="83" spans="1:8" ht="15">
      <c r="A83" s="15">
        <v>17</v>
      </c>
      <c r="B83" s="56" t="s">
        <v>131</v>
      </c>
      <c r="C83" s="63" t="s">
        <v>125</v>
      </c>
      <c r="D83" s="66">
        <v>40887</v>
      </c>
      <c r="E83" s="17">
        <v>10</v>
      </c>
      <c r="F83" s="18">
        <v>1.5</v>
      </c>
      <c r="G83" s="19"/>
      <c r="H83" s="20">
        <f t="shared" si="5"/>
        <v>8.5</v>
      </c>
    </row>
    <row r="84" spans="1:8" ht="15">
      <c r="A84" s="15">
        <v>18</v>
      </c>
      <c r="B84" s="99" t="s">
        <v>200</v>
      </c>
      <c r="C84" s="68" t="s">
        <v>190</v>
      </c>
      <c r="D84" s="61">
        <v>40619</v>
      </c>
      <c r="E84" s="17">
        <v>10</v>
      </c>
      <c r="F84" s="18">
        <v>1.55</v>
      </c>
      <c r="G84" s="19"/>
      <c r="H84" s="20">
        <f t="shared" si="5"/>
        <v>8.45</v>
      </c>
    </row>
    <row r="85" spans="1:8" ht="15">
      <c r="A85" s="15">
        <v>19</v>
      </c>
      <c r="B85" s="16" t="s">
        <v>39</v>
      </c>
      <c r="C85" s="63" t="s">
        <v>36</v>
      </c>
      <c r="D85" s="66">
        <v>40316</v>
      </c>
      <c r="E85" s="36">
        <v>9</v>
      </c>
      <c r="F85" s="37">
        <v>0.95</v>
      </c>
      <c r="G85" s="38">
        <v>0.2</v>
      </c>
      <c r="H85" s="39">
        <f t="shared" si="5"/>
        <v>7.8500000000000005</v>
      </c>
    </row>
    <row r="86" spans="1:8" ht="15">
      <c r="A86" s="15">
        <v>20</v>
      </c>
      <c r="B86" s="56" t="s">
        <v>30</v>
      </c>
      <c r="C86" s="54" t="s">
        <v>36</v>
      </c>
      <c r="D86" s="58">
        <v>40557</v>
      </c>
      <c r="E86" s="17">
        <v>9</v>
      </c>
      <c r="F86" s="18">
        <v>1.35</v>
      </c>
      <c r="G86" s="19"/>
      <c r="H86" s="20">
        <f t="shared" si="5"/>
        <v>7.65</v>
      </c>
    </row>
    <row r="87" spans="1:8" ht="15">
      <c r="A87" s="15">
        <v>21</v>
      </c>
      <c r="B87" s="99" t="s">
        <v>175</v>
      </c>
      <c r="C87" s="64" t="s">
        <v>144</v>
      </c>
      <c r="D87" s="61">
        <v>40720</v>
      </c>
      <c r="E87" s="17">
        <v>10</v>
      </c>
      <c r="F87" s="18">
        <v>2.65</v>
      </c>
      <c r="G87" s="19"/>
      <c r="H87" s="20">
        <f t="shared" si="5"/>
        <v>7.35</v>
      </c>
    </row>
    <row r="88" spans="1:8" ht="15">
      <c r="A88" s="15">
        <v>22</v>
      </c>
      <c r="B88" s="56" t="s">
        <v>128</v>
      </c>
      <c r="C88" s="54" t="s">
        <v>125</v>
      </c>
      <c r="D88" s="58">
        <v>40485</v>
      </c>
      <c r="E88" s="17">
        <v>9</v>
      </c>
      <c r="F88" s="18">
        <v>1.5</v>
      </c>
      <c r="G88" s="19">
        <v>0.3</v>
      </c>
      <c r="H88" s="20">
        <f t="shared" si="5"/>
        <v>7.2</v>
      </c>
    </row>
    <row r="89" spans="1:8" ht="15">
      <c r="A89" s="15">
        <v>23</v>
      </c>
      <c r="B89" s="56" t="s">
        <v>129</v>
      </c>
      <c r="C89" s="54" t="s">
        <v>125</v>
      </c>
      <c r="D89" s="58">
        <v>40736</v>
      </c>
      <c r="E89" s="17">
        <v>9</v>
      </c>
      <c r="F89" s="18">
        <v>1.8</v>
      </c>
      <c r="G89" s="19">
        <v>0.3</v>
      </c>
      <c r="H89" s="20">
        <f t="shared" si="5"/>
        <v>6.9</v>
      </c>
    </row>
    <row r="90" spans="1:8" ht="15">
      <c r="A90" s="15">
        <v>24</v>
      </c>
      <c r="B90" s="56" t="s">
        <v>99</v>
      </c>
      <c r="C90" s="54" t="s">
        <v>86</v>
      </c>
      <c r="D90" s="58">
        <v>40459</v>
      </c>
      <c r="E90" s="17">
        <v>7</v>
      </c>
      <c r="F90" s="18">
        <v>1.65</v>
      </c>
      <c r="G90" s="19">
        <v>0.1</v>
      </c>
      <c r="H90" s="20">
        <f t="shared" si="5"/>
        <v>5.25</v>
      </c>
    </row>
    <row r="91" spans="1:8" ht="15">
      <c r="A91" s="180">
        <v>25</v>
      </c>
      <c r="B91" s="264" t="s">
        <v>114</v>
      </c>
      <c r="C91" s="182" t="s">
        <v>113</v>
      </c>
      <c r="D91" s="265">
        <v>40801</v>
      </c>
      <c r="E91" s="184">
        <v>0</v>
      </c>
      <c r="F91" s="185">
        <v>0</v>
      </c>
      <c r="G91" s="186"/>
      <c r="H91" s="187">
        <f t="shared" si="5"/>
        <v>0</v>
      </c>
    </row>
    <row r="92" spans="1:8" ht="15">
      <c r="A92" s="180">
        <v>26</v>
      </c>
      <c r="B92" s="264" t="s">
        <v>132</v>
      </c>
      <c r="C92" s="182" t="s">
        <v>125</v>
      </c>
      <c r="D92" s="265">
        <v>40475</v>
      </c>
      <c r="E92" s="184">
        <v>0</v>
      </c>
      <c r="F92" s="185">
        <v>0</v>
      </c>
      <c r="G92" s="186"/>
      <c r="H92" s="187">
        <f t="shared" si="5"/>
        <v>0</v>
      </c>
    </row>
    <row r="96" spans="5:8" ht="15">
      <c r="E96" s="272" t="s">
        <v>2</v>
      </c>
      <c r="F96" s="272"/>
      <c r="G96" s="272"/>
      <c r="H96" s="272"/>
    </row>
    <row r="97" spans="2:8" ht="30">
      <c r="B97" s="32" t="s">
        <v>3</v>
      </c>
      <c r="C97" s="32" t="s">
        <v>4</v>
      </c>
      <c r="D97" s="32" t="s">
        <v>5</v>
      </c>
      <c r="E97" s="33" t="s">
        <v>7</v>
      </c>
      <c r="F97" s="33" t="s">
        <v>12</v>
      </c>
      <c r="G97" s="33" t="s">
        <v>9</v>
      </c>
      <c r="H97" s="33" t="s">
        <v>13</v>
      </c>
    </row>
    <row r="98" spans="1:9" ht="15">
      <c r="A98" s="179">
        <v>1</v>
      </c>
      <c r="B98" s="203" t="s">
        <v>201</v>
      </c>
      <c r="C98" s="200" t="s">
        <v>190</v>
      </c>
      <c r="D98" s="204">
        <v>40565</v>
      </c>
      <c r="E98" s="137">
        <v>10</v>
      </c>
      <c r="F98" s="138">
        <v>0.3</v>
      </c>
      <c r="G98" s="172"/>
      <c r="H98" s="202">
        <f aca="true" t="shared" si="6" ref="H98:H123">SUM(E98-F98-G98)</f>
        <v>9.7</v>
      </c>
      <c r="I98" s="3"/>
    </row>
    <row r="99" spans="1:9" ht="15">
      <c r="A99" s="205">
        <v>2</v>
      </c>
      <c r="B99" s="336" t="s">
        <v>173</v>
      </c>
      <c r="C99" s="190" t="s">
        <v>144</v>
      </c>
      <c r="D99" s="337">
        <v>40697</v>
      </c>
      <c r="E99" s="192">
        <v>10</v>
      </c>
      <c r="F99" s="193">
        <v>0.6</v>
      </c>
      <c r="G99" s="194"/>
      <c r="H99" s="325">
        <f t="shared" si="6"/>
        <v>9.4</v>
      </c>
      <c r="I99" s="3"/>
    </row>
    <row r="100" spans="1:9" ht="15">
      <c r="A100" s="205">
        <v>3</v>
      </c>
      <c r="B100" s="220" t="s">
        <v>30</v>
      </c>
      <c r="C100" s="190" t="s">
        <v>36</v>
      </c>
      <c r="D100" s="223">
        <v>40557</v>
      </c>
      <c r="E100" s="192">
        <v>9.5</v>
      </c>
      <c r="F100" s="193">
        <v>0.2</v>
      </c>
      <c r="G100" s="194"/>
      <c r="H100" s="325">
        <f t="shared" si="6"/>
        <v>9.3</v>
      </c>
      <c r="I100" s="3"/>
    </row>
    <row r="101" spans="1:9" ht="15">
      <c r="A101" s="179">
        <v>4</v>
      </c>
      <c r="B101" s="199" t="s">
        <v>174</v>
      </c>
      <c r="C101" s="200" t="s">
        <v>144</v>
      </c>
      <c r="D101" s="268">
        <v>40543</v>
      </c>
      <c r="E101" s="137">
        <v>10</v>
      </c>
      <c r="F101" s="138">
        <v>0.7</v>
      </c>
      <c r="G101" s="172"/>
      <c r="H101" s="202">
        <f t="shared" si="6"/>
        <v>9.3</v>
      </c>
      <c r="I101" s="3"/>
    </row>
    <row r="102" spans="1:9" ht="15">
      <c r="A102" s="205">
        <v>5</v>
      </c>
      <c r="B102" s="336" t="s">
        <v>127</v>
      </c>
      <c r="C102" s="190" t="s">
        <v>125</v>
      </c>
      <c r="D102" s="337">
        <v>40885</v>
      </c>
      <c r="E102" s="192">
        <v>10</v>
      </c>
      <c r="F102" s="193">
        <v>0.8</v>
      </c>
      <c r="G102" s="194"/>
      <c r="H102" s="325">
        <f t="shared" si="6"/>
        <v>9.2</v>
      </c>
      <c r="I102" s="3"/>
    </row>
    <row r="103" spans="1:9" ht="15">
      <c r="A103" s="205">
        <v>6</v>
      </c>
      <c r="B103" s="220" t="s">
        <v>128</v>
      </c>
      <c r="C103" s="190" t="s">
        <v>125</v>
      </c>
      <c r="D103" s="223">
        <v>40485</v>
      </c>
      <c r="E103" s="192">
        <v>9.5</v>
      </c>
      <c r="F103" s="193">
        <v>0.45</v>
      </c>
      <c r="G103" s="194"/>
      <c r="H103" s="325">
        <f t="shared" si="6"/>
        <v>9.05</v>
      </c>
      <c r="I103" s="3"/>
    </row>
    <row r="104" spans="1:9" ht="15">
      <c r="A104" s="179">
        <v>7</v>
      </c>
      <c r="B104" s="203" t="s">
        <v>74</v>
      </c>
      <c r="C104" s="327" t="s">
        <v>68</v>
      </c>
      <c r="D104" s="268">
        <v>40858</v>
      </c>
      <c r="E104" s="137">
        <v>10</v>
      </c>
      <c r="F104" s="138">
        <v>1</v>
      </c>
      <c r="G104" s="172"/>
      <c r="H104" s="202">
        <f>SUM(E104-F104-G104)</f>
        <v>9</v>
      </c>
      <c r="I104" s="3"/>
    </row>
    <row r="105" spans="1:8" ht="15">
      <c r="A105" s="205">
        <v>8</v>
      </c>
      <c r="B105" s="336" t="s">
        <v>171</v>
      </c>
      <c r="C105" s="190" t="s">
        <v>144</v>
      </c>
      <c r="D105" s="337">
        <v>40725</v>
      </c>
      <c r="E105" s="192">
        <v>9.5</v>
      </c>
      <c r="F105" s="193">
        <v>0.5</v>
      </c>
      <c r="G105" s="194"/>
      <c r="H105" s="325">
        <f>SUM(E105-F105-G105)</f>
        <v>9</v>
      </c>
    </row>
    <row r="106" spans="1:8" ht="15">
      <c r="A106" s="15">
        <v>9</v>
      </c>
      <c r="B106" s="16" t="s">
        <v>39</v>
      </c>
      <c r="C106" s="54" t="s">
        <v>36</v>
      </c>
      <c r="D106" s="66">
        <v>40316</v>
      </c>
      <c r="E106" s="17">
        <v>9.5</v>
      </c>
      <c r="F106" s="18">
        <v>0.5</v>
      </c>
      <c r="G106" s="19"/>
      <c r="H106" s="20">
        <f t="shared" si="6"/>
        <v>9</v>
      </c>
    </row>
    <row r="107" spans="1:8" ht="15">
      <c r="A107" s="15">
        <v>10</v>
      </c>
      <c r="B107" s="56" t="s">
        <v>115</v>
      </c>
      <c r="C107" s="64" t="s">
        <v>113</v>
      </c>
      <c r="D107" s="58">
        <v>40670</v>
      </c>
      <c r="E107" s="17">
        <v>9.5</v>
      </c>
      <c r="F107" s="18">
        <v>0.65</v>
      </c>
      <c r="G107" s="19"/>
      <c r="H107" s="20">
        <f t="shared" si="6"/>
        <v>8.85</v>
      </c>
    </row>
    <row r="108" spans="1:8" ht="15">
      <c r="A108" s="9">
        <v>11</v>
      </c>
      <c r="B108" s="56" t="s">
        <v>71</v>
      </c>
      <c r="C108" s="54" t="s">
        <v>68</v>
      </c>
      <c r="D108" s="58">
        <v>40744</v>
      </c>
      <c r="E108" s="17">
        <v>10</v>
      </c>
      <c r="F108" s="18">
        <v>1.2</v>
      </c>
      <c r="G108" s="19"/>
      <c r="H108" s="20">
        <f>SUM(E108-F108-G108)</f>
        <v>8.8</v>
      </c>
    </row>
    <row r="109" spans="1:8" ht="15">
      <c r="A109" s="15">
        <v>12</v>
      </c>
      <c r="B109" s="56" t="s">
        <v>129</v>
      </c>
      <c r="C109" s="54" t="s">
        <v>125</v>
      </c>
      <c r="D109" s="58">
        <v>40736</v>
      </c>
      <c r="E109" s="17">
        <v>9.5</v>
      </c>
      <c r="F109" s="18">
        <v>0.7</v>
      </c>
      <c r="G109" s="19"/>
      <c r="H109" s="20">
        <f>SUM(E109-F109-G109)</f>
        <v>8.8</v>
      </c>
    </row>
    <row r="110" spans="1:8" ht="15">
      <c r="A110" s="15">
        <v>13</v>
      </c>
      <c r="B110" s="99" t="s">
        <v>175</v>
      </c>
      <c r="C110" s="64" t="s">
        <v>144</v>
      </c>
      <c r="D110" s="61">
        <v>40720</v>
      </c>
      <c r="E110" s="17">
        <v>9.5</v>
      </c>
      <c r="F110" s="18">
        <v>0.8</v>
      </c>
      <c r="G110" s="19"/>
      <c r="H110" s="20">
        <f t="shared" si="6"/>
        <v>8.7</v>
      </c>
    </row>
    <row r="111" spans="1:8" ht="15">
      <c r="A111" s="15">
        <v>14</v>
      </c>
      <c r="B111" s="87" t="s">
        <v>172</v>
      </c>
      <c r="C111" s="63" t="s">
        <v>144</v>
      </c>
      <c r="D111" s="57">
        <v>40891</v>
      </c>
      <c r="E111" s="17">
        <v>9</v>
      </c>
      <c r="F111" s="18">
        <v>0.4</v>
      </c>
      <c r="G111" s="19"/>
      <c r="H111" s="20">
        <f>SUM(E111-F111-G111)</f>
        <v>8.6</v>
      </c>
    </row>
    <row r="112" spans="1:8" ht="15">
      <c r="A112" s="15">
        <v>15</v>
      </c>
      <c r="B112" s="88" t="s">
        <v>126</v>
      </c>
      <c r="C112" s="64" t="s">
        <v>125</v>
      </c>
      <c r="D112" s="59">
        <v>40767</v>
      </c>
      <c r="E112" s="17">
        <v>9.5</v>
      </c>
      <c r="F112" s="18">
        <v>0.9</v>
      </c>
      <c r="G112" s="19"/>
      <c r="H112" s="20">
        <f>SUM(E112-F112-G112)</f>
        <v>8.6</v>
      </c>
    </row>
    <row r="113" spans="1:8" ht="15">
      <c r="A113" s="15">
        <v>16</v>
      </c>
      <c r="B113" s="56" t="s">
        <v>130</v>
      </c>
      <c r="C113" s="63" t="s">
        <v>125</v>
      </c>
      <c r="D113" s="58">
        <v>40630</v>
      </c>
      <c r="E113" s="17">
        <v>9</v>
      </c>
      <c r="F113" s="18">
        <v>0.4</v>
      </c>
      <c r="G113" s="19"/>
      <c r="H113" s="20">
        <f>SUM(E113-F113-G113)</f>
        <v>8.6</v>
      </c>
    </row>
    <row r="114" spans="1:8" ht="15">
      <c r="A114" s="15">
        <v>17</v>
      </c>
      <c r="B114" s="87" t="s">
        <v>73</v>
      </c>
      <c r="C114" s="63" t="s">
        <v>68</v>
      </c>
      <c r="D114" s="57">
        <v>40593</v>
      </c>
      <c r="E114" s="17">
        <v>9.5</v>
      </c>
      <c r="F114" s="18">
        <v>0.9</v>
      </c>
      <c r="G114" s="19"/>
      <c r="H114" s="20">
        <f>SUM(E114-F114-G114)</f>
        <v>8.6</v>
      </c>
    </row>
    <row r="115" spans="1:8" ht="15">
      <c r="A115" s="15">
        <v>18</v>
      </c>
      <c r="B115" s="56" t="s">
        <v>75</v>
      </c>
      <c r="C115" s="63" t="s">
        <v>68</v>
      </c>
      <c r="D115" s="90">
        <v>40375</v>
      </c>
      <c r="E115" s="17">
        <v>9</v>
      </c>
      <c r="F115" s="18">
        <v>0.4</v>
      </c>
      <c r="G115" s="19"/>
      <c r="H115" s="20">
        <f>SUM(E115-F115-G115)</f>
        <v>8.6</v>
      </c>
    </row>
    <row r="116" spans="1:8" ht="15">
      <c r="A116" s="15">
        <v>19</v>
      </c>
      <c r="B116" s="56" t="s">
        <v>72</v>
      </c>
      <c r="C116" s="63" t="s">
        <v>68</v>
      </c>
      <c r="D116" s="58">
        <v>40758</v>
      </c>
      <c r="E116" s="36">
        <v>9.5</v>
      </c>
      <c r="F116" s="37">
        <v>1</v>
      </c>
      <c r="G116" s="38"/>
      <c r="H116" s="39">
        <f t="shared" si="6"/>
        <v>8.5</v>
      </c>
    </row>
    <row r="117" spans="1:8" ht="15">
      <c r="A117" s="15">
        <v>20</v>
      </c>
      <c r="B117" s="56" t="s">
        <v>99</v>
      </c>
      <c r="C117" s="54" t="s">
        <v>86</v>
      </c>
      <c r="D117" s="58">
        <v>40459</v>
      </c>
      <c r="E117" s="17">
        <v>9.5</v>
      </c>
      <c r="F117" s="18">
        <v>1.1</v>
      </c>
      <c r="G117" s="19"/>
      <c r="H117" s="20">
        <f>SUM(E117-F117-G117)</f>
        <v>8.4</v>
      </c>
    </row>
    <row r="118" spans="1:8" ht="15">
      <c r="A118" s="15">
        <v>21</v>
      </c>
      <c r="B118" s="56" t="s">
        <v>70</v>
      </c>
      <c r="C118" s="54" t="s">
        <v>68</v>
      </c>
      <c r="D118" s="58">
        <v>40350</v>
      </c>
      <c r="E118" s="17">
        <v>9.5</v>
      </c>
      <c r="F118" s="18">
        <v>1.1</v>
      </c>
      <c r="G118" s="19"/>
      <c r="H118" s="20">
        <f>SUM(E118-F118-G118)</f>
        <v>8.4</v>
      </c>
    </row>
    <row r="119" spans="1:8" ht="15">
      <c r="A119" s="15">
        <v>22</v>
      </c>
      <c r="B119" s="56" t="s">
        <v>131</v>
      </c>
      <c r="C119" s="54" t="s">
        <v>125</v>
      </c>
      <c r="D119" s="66">
        <v>40887</v>
      </c>
      <c r="E119" s="17">
        <v>9.5</v>
      </c>
      <c r="F119" s="18">
        <v>1.6</v>
      </c>
      <c r="G119" s="19"/>
      <c r="H119" s="20">
        <f t="shared" si="6"/>
        <v>7.9</v>
      </c>
    </row>
    <row r="120" spans="1:8" ht="15">
      <c r="A120" s="15">
        <v>23</v>
      </c>
      <c r="B120" s="56" t="s">
        <v>98</v>
      </c>
      <c r="C120" s="54" t="s">
        <v>86</v>
      </c>
      <c r="D120" s="66">
        <v>40845</v>
      </c>
      <c r="E120" s="17">
        <v>10</v>
      </c>
      <c r="F120" s="18">
        <v>10</v>
      </c>
      <c r="G120" s="19"/>
      <c r="H120" s="20">
        <f>SUM(E120-F120-G120)</f>
        <v>0</v>
      </c>
    </row>
    <row r="121" spans="1:8" ht="15">
      <c r="A121" s="15">
        <v>24</v>
      </c>
      <c r="B121" s="99" t="s">
        <v>200</v>
      </c>
      <c r="C121" s="64" t="s">
        <v>190</v>
      </c>
      <c r="D121" s="61">
        <v>40619</v>
      </c>
      <c r="E121" s="17">
        <v>10</v>
      </c>
      <c r="F121" s="18">
        <v>10</v>
      </c>
      <c r="G121" s="19"/>
      <c r="H121" s="20">
        <f>SUM(E121-F121-G121)</f>
        <v>0</v>
      </c>
    </row>
    <row r="122" spans="1:8" ht="15">
      <c r="A122" s="180">
        <v>25</v>
      </c>
      <c r="B122" s="264" t="s">
        <v>114</v>
      </c>
      <c r="C122" s="182" t="s">
        <v>113</v>
      </c>
      <c r="D122" s="265">
        <v>40801</v>
      </c>
      <c r="E122" s="184">
        <v>0</v>
      </c>
      <c r="F122" s="185">
        <v>0</v>
      </c>
      <c r="G122" s="186"/>
      <c r="H122" s="187">
        <f>SUM(E122-F122-G122)</f>
        <v>0</v>
      </c>
    </row>
    <row r="123" spans="1:8" ht="15">
      <c r="A123" s="180">
        <v>26</v>
      </c>
      <c r="B123" s="264" t="s">
        <v>132</v>
      </c>
      <c r="C123" s="182" t="s">
        <v>125</v>
      </c>
      <c r="D123" s="265">
        <v>40475</v>
      </c>
      <c r="E123" s="184">
        <v>0</v>
      </c>
      <c r="F123" s="185">
        <v>0</v>
      </c>
      <c r="G123" s="186"/>
      <c r="H123" s="187">
        <f t="shared" si="6"/>
        <v>0</v>
      </c>
    </row>
    <row r="127" spans="3:8" ht="15">
      <c r="C127" s="34"/>
      <c r="E127" s="273" t="s">
        <v>15</v>
      </c>
      <c r="F127" s="273"/>
      <c r="G127" s="273"/>
      <c r="H127" s="273"/>
    </row>
    <row r="128" spans="2:8" ht="30">
      <c r="B128" s="4" t="s">
        <v>3</v>
      </c>
      <c r="C128" s="4" t="s">
        <v>4</v>
      </c>
      <c r="D128" s="4" t="s">
        <v>5</v>
      </c>
      <c r="E128" s="35" t="s">
        <v>7</v>
      </c>
      <c r="F128" s="35" t="s">
        <v>12</v>
      </c>
      <c r="G128" s="35" t="s">
        <v>9</v>
      </c>
      <c r="H128" s="35" t="s">
        <v>17</v>
      </c>
    </row>
    <row r="129" spans="1:9" ht="15">
      <c r="A129" s="205">
        <v>1</v>
      </c>
      <c r="B129" s="220" t="s">
        <v>72</v>
      </c>
      <c r="C129" s="190" t="s">
        <v>68</v>
      </c>
      <c r="D129" s="223">
        <v>40758</v>
      </c>
      <c r="E129" s="192">
        <v>21.5</v>
      </c>
      <c r="F129" s="193">
        <v>0.4</v>
      </c>
      <c r="G129" s="194"/>
      <c r="H129" s="195">
        <f aca="true" t="shared" si="7" ref="H129:H145">SUM(E129-F129-G129)</f>
        <v>21.1</v>
      </c>
      <c r="I129" s="3"/>
    </row>
    <row r="130" spans="1:9" ht="15">
      <c r="A130" s="205">
        <v>2</v>
      </c>
      <c r="B130" s="336" t="s">
        <v>174</v>
      </c>
      <c r="C130" s="190" t="s">
        <v>144</v>
      </c>
      <c r="D130" s="337">
        <v>40543</v>
      </c>
      <c r="E130" s="192">
        <v>21.5</v>
      </c>
      <c r="F130" s="193">
        <v>0.8</v>
      </c>
      <c r="G130" s="194"/>
      <c r="H130" s="195">
        <f t="shared" si="7"/>
        <v>20.7</v>
      </c>
      <c r="I130" s="3"/>
    </row>
    <row r="131" spans="1:9" ht="15">
      <c r="A131" s="205">
        <v>3</v>
      </c>
      <c r="B131" s="336" t="s">
        <v>173</v>
      </c>
      <c r="C131" s="190" t="s">
        <v>144</v>
      </c>
      <c r="D131" s="337">
        <v>40697</v>
      </c>
      <c r="E131" s="192">
        <v>21.5</v>
      </c>
      <c r="F131" s="193">
        <v>0.85</v>
      </c>
      <c r="G131" s="194"/>
      <c r="H131" s="195">
        <f t="shared" si="7"/>
        <v>20.65</v>
      </c>
      <c r="I131" s="3"/>
    </row>
    <row r="132" spans="1:9" ht="15">
      <c r="A132" s="205">
        <v>4</v>
      </c>
      <c r="B132" s="220" t="s">
        <v>74</v>
      </c>
      <c r="C132" s="190" t="s">
        <v>68</v>
      </c>
      <c r="D132" s="266">
        <v>40858</v>
      </c>
      <c r="E132" s="192">
        <v>21.5</v>
      </c>
      <c r="F132" s="193">
        <v>0.75</v>
      </c>
      <c r="G132" s="194">
        <v>0.3</v>
      </c>
      <c r="H132" s="195">
        <f t="shared" si="7"/>
        <v>20.45</v>
      </c>
      <c r="I132" s="3"/>
    </row>
    <row r="133" spans="1:9" ht="15">
      <c r="A133" s="205">
        <v>5</v>
      </c>
      <c r="B133" s="220" t="s">
        <v>115</v>
      </c>
      <c r="C133" s="190" t="s">
        <v>113</v>
      </c>
      <c r="D133" s="223">
        <v>40670</v>
      </c>
      <c r="E133" s="192">
        <v>21.5</v>
      </c>
      <c r="F133" s="193">
        <v>1.05</v>
      </c>
      <c r="G133" s="194"/>
      <c r="H133" s="195">
        <f t="shared" si="7"/>
        <v>20.45</v>
      </c>
      <c r="I133" s="3"/>
    </row>
    <row r="134" spans="1:9" ht="15">
      <c r="A134" s="15">
        <v>6</v>
      </c>
      <c r="B134" s="87" t="s">
        <v>73</v>
      </c>
      <c r="C134" s="54" t="s">
        <v>68</v>
      </c>
      <c r="D134" s="57">
        <v>40593</v>
      </c>
      <c r="E134" s="17">
        <v>21.5</v>
      </c>
      <c r="F134" s="18">
        <v>1.3</v>
      </c>
      <c r="G134" s="19"/>
      <c r="H134" s="20">
        <f t="shared" si="7"/>
        <v>20.2</v>
      </c>
      <c r="I134" s="3"/>
    </row>
    <row r="135" spans="1:9" ht="15">
      <c r="A135" s="15">
        <v>7</v>
      </c>
      <c r="B135" s="56" t="s">
        <v>30</v>
      </c>
      <c r="C135" s="54" t="s">
        <v>36</v>
      </c>
      <c r="D135" s="58">
        <v>40557</v>
      </c>
      <c r="E135" s="17">
        <v>21.5</v>
      </c>
      <c r="F135" s="18">
        <v>1.55</v>
      </c>
      <c r="G135" s="19"/>
      <c r="H135" s="20">
        <f t="shared" si="7"/>
        <v>19.95</v>
      </c>
      <c r="I135" s="3"/>
    </row>
    <row r="136" spans="1:8" ht="15">
      <c r="A136" s="15">
        <v>8</v>
      </c>
      <c r="B136" s="16" t="s">
        <v>39</v>
      </c>
      <c r="C136" s="93" t="s">
        <v>36</v>
      </c>
      <c r="D136" s="66">
        <v>40316</v>
      </c>
      <c r="E136" s="17">
        <v>21.5</v>
      </c>
      <c r="F136" s="18">
        <v>1.65</v>
      </c>
      <c r="G136" s="19"/>
      <c r="H136" s="20">
        <f t="shared" si="7"/>
        <v>19.85</v>
      </c>
    </row>
    <row r="137" spans="1:8" ht="15">
      <c r="A137" s="15">
        <v>9</v>
      </c>
      <c r="B137" s="56" t="s">
        <v>98</v>
      </c>
      <c r="C137" s="54" t="s">
        <v>86</v>
      </c>
      <c r="D137" s="66">
        <v>40845</v>
      </c>
      <c r="E137" s="17">
        <v>21.5</v>
      </c>
      <c r="F137" s="18">
        <v>1.675</v>
      </c>
      <c r="G137" s="19"/>
      <c r="H137" s="20">
        <f t="shared" si="7"/>
        <v>19.825</v>
      </c>
    </row>
    <row r="138" spans="1:9" ht="15">
      <c r="A138" s="15">
        <v>10</v>
      </c>
      <c r="B138" s="99" t="s">
        <v>175</v>
      </c>
      <c r="C138" s="64" t="s">
        <v>144</v>
      </c>
      <c r="D138" s="61">
        <v>40720</v>
      </c>
      <c r="E138" s="17">
        <v>21.5</v>
      </c>
      <c r="F138" s="18">
        <v>2</v>
      </c>
      <c r="G138" s="19"/>
      <c r="H138" s="20">
        <f t="shared" si="7"/>
        <v>19.5</v>
      </c>
      <c r="I138" s="3"/>
    </row>
    <row r="139" spans="1:9" ht="15">
      <c r="A139" s="15">
        <v>11</v>
      </c>
      <c r="B139" s="56" t="s">
        <v>71</v>
      </c>
      <c r="C139" s="54" t="s">
        <v>68</v>
      </c>
      <c r="D139" s="58">
        <v>40744</v>
      </c>
      <c r="E139" s="17">
        <v>20.5</v>
      </c>
      <c r="F139" s="18">
        <v>1.2</v>
      </c>
      <c r="G139" s="19"/>
      <c r="H139" s="20">
        <f t="shared" si="7"/>
        <v>19.3</v>
      </c>
      <c r="I139" s="3"/>
    </row>
    <row r="140" spans="1:8" ht="15">
      <c r="A140" s="15">
        <v>12</v>
      </c>
      <c r="B140" s="56" t="s">
        <v>75</v>
      </c>
      <c r="C140" s="54" t="s">
        <v>68</v>
      </c>
      <c r="D140" s="90">
        <v>40375</v>
      </c>
      <c r="E140" s="17">
        <v>21.5</v>
      </c>
      <c r="F140" s="18">
        <v>2.3</v>
      </c>
      <c r="G140" s="19"/>
      <c r="H140" s="20">
        <f t="shared" si="7"/>
        <v>19.2</v>
      </c>
    </row>
    <row r="141" spans="1:9" ht="15">
      <c r="A141" s="15">
        <v>13</v>
      </c>
      <c r="B141" s="56" t="s">
        <v>70</v>
      </c>
      <c r="C141" s="54" t="s">
        <v>68</v>
      </c>
      <c r="D141" s="58">
        <v>40350</v>
      </c>
      <c r="E141" s="17">
        <v>20.5</v>
      </c>
      <c r="F141" s="18">
        <v>1.4</v>
      </c>
      <c r="G141" s="19">
        <v>0.3</v>
      </c>
      <c r="H141" s="20">
        <f t="shared" si="7"/>
        <v>18.8</v>
      </c>
      <c r="I141" s="3"/>
    </row>
    <row r="142" spans="1:8" ht="15">
      <c r="A142" s="9">
        <v>14</v>
      </c>
      <c r="B142" s="87" t="s">
        <v>171</v>
      </c>
      <c r="C142" s="54" t="s">
        <v>144</v>
      </c>
      <c r="D142" s="57">
        <v>40725</v>
      </c>
      <c r="E142" s="17">
        <v>10.5</v>
      </c>
      <c r="F142" s="18">
        <v>0.35</v>
      </c>
      <c r="G142" s="12"/>
      <c r="H142" s="13">
        <f t="shared" si="7"/>
        <v>10.15</v>
      </c>
    </row>
    <row r="143" spans="1:8" ht="15">
      <c r="A143" s="15">
        <v>15</v>
      </c>
      <c r="B143" s="56" t="s">
        <v>99</v>
      </c>
      <c r="C143" s="54" t="s">
        <v>86</v>
      </c>
      <c r="D143" s="58">
        <v>40459</v>
      </c>
      <c r="E143" s="17">
        <v>10.5</v>
      </c>
      <c r="F143" s="18">
        <v>0.4</v>
      </c>
      <c r="G143" s="19"/>
      <c r="H143" s="20">
        <f t="shared" si="7"/>
        <v>10.1</v>
      </c>
    </row>
    <row r="144" spans="1:8" ht="15">
      <c r="A144" s="15">
        <v>16</v>
      </c>
      <c r="B144" s="87" t="s">
        <v>172</v>
      </c>
      <c r="C144" s="54" t="s">
        <v>144</v>
      </c>
      <c r="D144" s="57">
        <v>40891</v>
      </c>
      <c r="E144" s="17">
        <v>10.5</v>
      </c>
      <c r="F144" s="18">
        <v>0.6</v>
      </c>
      <c r="G144" s="19"/>
      <c r="H144" s="20">
        <f t="shared" si="7"/>
        <v>9.9</v>
      </c>
    </row>
    <row r="145" spans="1:8" ht="15">
      <c r="A145" s="180">
        <v>17</v>
      </c>
      <c r="B145" s="264" t="s">
        <v>114</v>
      </c>
      <c r="C145" s="182" t="s">
        <v>113</v>
      </c>
      <c r="D145" s="265">
        <v>40801</v>
      </c>
      <c r="E145" s="184">
        <v>0</v>
      </c>
      <c r="F145" s="185">
        <v>0</v>
      </c>
      <c r="G145" s="186"/>
      <c r="H145" s="187">
        <f t="shared" si="7"/>
        <v>0</v>
      </c>
    </row>
  </sheetData>
  <mergeCells count="9">
    <mergeCell ref="A1:P1"/>
    <mergeCell ref="E34:H34"/>
    <mergeCell ref="E65:H65"/>
    <mergeCell ref="E96:H96"/>
    <mergeCell ref="E127:H127"/>
    <mergeCell ref="B2:Q2"/>
    <mergeCell ref="E3:H3"/>
    <mergeCell ref="I3:L3"/>
    <mergeCell ref="M3:P3"/>
  </mergeCells>
  <dataValidations count="1">
    <dataValidation type="custom" allowBlank="1" showInputMessage="1" showErrorMessage="1" sqref="H98:H123 P5:P32 H5:H32 L5:L32 H67:H92 H36:H62 H129:H145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R15" sqref="R15"/>
    </sheetView>
  </sheetViews>
  <sheetFormatPr defaultColWidth="9.140625" defaultRowHeight="15"/>
  <cols>
    <col min="1" max="1" width="3.00390625" style="1" bestFit="1" customWidth="1"/>
    <col min="2" max="2" width="17.00390625" style="1" bestFit="1" customWidth="1"/>
    <col min="3" max="3" width="25.8515625" style="1" bestFit="1" customWidth="1"/>
    <col min="4" max="4" width="10.7109375" style="1" bestFit="1" customWidth="1"/>
    <col min="5" max="5" width="5.57421875" style="1" bestFit="1" customWidth="1"/>
    <col min="6" max="6" width="6.57421875" style="1" bestFit="1" customWidth="1"/>
    <col min="7" max="7" width="6.00390625" style="1" bestFit="1" customWidth="1"/>
    <col min="8" max="8" width="6.57421875" style="1" customWidth="1"/>
    <col min="9" max="10" width="5.57421875" style="1" bestFit="1" customWidth="1"/>
    <col min="11" max="11" width="6.00390625" style="1" bestFit="1" customWidth="1"/>
    <col min="12" max="12" width="6.8515625" style="1" customWidth="1"/>
    <col min="13" max="13" width="5.57421875" style="1" bestFit="1" customWidth="1"/>
    <col min="14" max="14" width="6.57421875" style="1" bestFit="1" customWidth="1"/>
    <col min="15" max="15" width="6.00390625" style="1" bestFit="1" customWidth="1"/>
    <col min="16" max="16" width="7.421875" style="1" customWidth="1"/>
    <col min="17" max="17" width="8.421875" style="1" customWidth="1"/>
    <col min="18" max="16384" width="9.140625" style="1" customWidth="1"/>
  </cols>
  <sheetData>
    <row r="1" spans="1:17" ht="18.75">
      <c r="A1" s="269" t="s">
        <v>19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8.75">
      <c r="A2" s="48"/>
      <c r="B2" s="269" t="s">
        <v>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2:16" ht="15">
      <c r="B3" s="2" t="s">
        <v>16</v>
      </c>
      <c r="D3" s="3"/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2</v>
      </c>
      <c r="N3" s="278"/>
      <c r="O3" s="278"/>
      <c r="P3" s="278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8" ht="15">
      <c r="A5" s="179">
        <v>1</v>
      </c>
      <c r="B5" s="152" t="s">
        <v>100</v>
      </c>
      <c r="C5" s="153" t="s">
        <v>86</v>
      </c>
      <c r="D5" s="156">
        <v>39808</v>
      </c>
      <c r="E5" s="137">
        <v>10</v>
      </c>
      <c r="F5" s="138">
        <v>0.8</v>
      </c>
      <c r="G5" s="139"/>
      <c r="H5" s="140">
        <f>SUM(E5-F5-G5)</f>
        <v>9.2</v>
      </c>
      <c r="I5" s="137">
        <v>10</v>
      </c>
      <c r="J5" s="138">
        <v>0.9</v>
      </c>
      <c r="K5" s="139"/>
      <c r="L5" s="140">
        <f>SUM(I5-J5-K5)</f>
        <v>9.1</v>
      </c>
      <c r="M5" s="137">
        <v>10</v>
      </c>
      <c r="N5" s="138">
        <v>0.7</v>
      </c>
      <c r="O5" s="139"/>
      <c r="P5" s="140">
        <f>SUM(M5-N5-O5)</f>
        <v>9.3</v>
      </c>
      <c r="Q5" s="154">
        <f>SUM(H5+L5+P5)</f>
        <v>27.599999999999998</v>
      </c>
      <c r="R5" s="3"/>
    </row>
    <row r="6" spans="1:17" ht="15">
      <c r="A6" s="179">
        <v>2</v>
      </c>
      <c r="B6" s="152" t="s">
        <v>41</v>
      </c>
      <c r="C6" s="153" t="s">
        <v>31</v>
      </c>
      <c r="D6" s="156">
        <v>40084</v>
      </c>
      <c r="E6" s="137">
        <v>10</v>
      </c>
      <c r="F6" s="138">
        <v>1.1</v>
      </c>
      <c r="G6" s="139"/>
      <c r="H6" s="140">
        <f>SUM(E6-F6-G6)</f>
        <v>8.9</v>
      </c>
      <c r="I6" s="137">
        <v>10</v>
      </c>
      <c r="J6" s="138">
        <v>0.825</v>
      </c>
      <c r="K6" s="139"/>
      <c r="L6" s="140">
        <f>SUM(I6-J6-K6)</f>
        <v>9.175</v>
      </c>
      <c r="M6" s="137">
        <v>9.5</v>
      </c>
      <c r="N6" s="138">
        <v>0.5</v>
      </c>
      <c r="O6" s="139"/>
      <c r="P6" s="140">
        <f>SUM(M6-N6-O6)</f>
        <v>9</v>
      </c>
      <c r="Q6" s="154">
        <f>SUM(H6+L6+P6)</f>
        <v>27.075000000000003</v>
      </c>
    </row>
    <row r="7" spans="1:17" ht="15">
      <c r="A7" s="179">
        <v>3</v>
      </c>
      <c r="B7" s="152" t="s">
        <v>101</v>
      </c>
      <c r="C7" s="153" t="s">
        <v>86</v>
      </c>
      <c r="D7" s="156">
        <v>40038</v>
      </c>
      <c r="E7" s="137">
        <v>10</v>
      </c>
      <c r="F7" s="138">
        <v>0.95</v>
      </c>
      <c r="G7" s="139"/>
      <c r="H7" s="140">
        <f>SUM(E7-F7-G7)</f>
        <v>9.05</v>
      </c>
      <c r="I7" s="137">
        <v>10</v>
      </c>
      <c r="J7" s="138">
        <v>1.75</v>
      </c>
      <c r="K7" s="139">
        <v>0.3</v>
      </c>
      <c r="L7" s="140">
        <f>SUM(I7-J7-K7)</f>
        <v>7.95</v>
      </c>
      <c r="M7" s="137">
        <v>10</v>
      </c>
      <c r="N7" s="138">
        <v>1</v>
      </c>
      <c r="O7" s="139"/>
      <c r="P7" s="140">
        <f>SUM(M7-N7-O7)</f>
        <v>9</v>
      </c>
      <c r="Q7" s="154">
        <f>SUM(H7+L7+P7)</f>
        <v>26</v>
      </c>
    </row>
    <row r="8" spans="1:17" ht="15">
      <c r="A8" s="15">
        <v>4</v>
      </c>
      <c r="B8" s="56" t="s">
        <v>176</v>
      </c>
      <c r="C8" s="64" t="s">
        <v>144</v>
      </c>
      <c r="D8" s="61">
        <v>39894</v>
      </c>
      <c r="E8" s="17">
        <v>9</v>
      </c>
      <c r="F8" s="18">
        <v>1.1</v>
      </c>
      <c r="G8" s="19"/>
      <c r="H8" s="20">
        <f>SUM(E8-F8-G8)</f>
        <v>7.9</v>
      </c>
      <c r="I8" s="17">
        <v>10</v>
      </c>
      <c r="J8" s="18">
        <v>1</v>
      </c>
      <c r="K8" s="19">
        <v>0.3</v>
      </c>
      <c r="L8" s="20">
        <f>SUM(I8-J8-K8)</f>
        <v>8.7</v>
      </c>
      <c r="M8" s="17">
        <v>9.5</v>
      </c>
      <c r="N8" s="18">
        <v>0.5</v>
      </c>
      <c r="O8" s="19"/>
      <c r="P8" s="20">
        <f>SUM(M8-N8-O8)</f>
        <v>9</v>
      </c>
      <c r="Q8" s="21">
        <f>SUM(H8+L8+P8)</f>
        <v>25.6</v>
      </c>
    </row>
    <row r="9" spans="1:17" ht="15">
      <c r="A9" s="15">
        <v>5</v>
      </c>
      <c r="B9" s="56" t="s">
        <v>133</v>
      </c>
      <c r="C9" s="64" t="s">
        <v>125</v>
      </c>
      <c r="D9" s="61">
        <v>39534</v>
      </c>
      <c r="E9" s="17">
        <v>10</v>
      </c>
      <c r="F9" s="18">
        <v>1.2</v>
      </c>
      <c r="G9" s="19"/>
      <c r="H9" s="20">
        <f>SUM(E9-F9-G9)</f>
        <v>8.8</v>
      </c>
      <c r="I9" s="17">
        <v>9</v>
      </c>
      <c r="J9" s="18">
        <v>1.875</v>
      </c>
      <c r="K9" s="19">
        <v>0.3</v>
      </c>
      <c r="L9" s="20">
        <f>SUM(I9-J9-K9)</f>
        <v>6.825</v>
      </c>
      <c r="M9" s="17">
        <v>9.5</v>
      </c>
      <c r="N9" s="18">
        <v>0.3</v>
      </c>
      <c r="O9" s="19"/>
      <c r="P9" s="20">
        <f>SUM(M9-N9-O9)</f>
        <v>9.2</v>
      </c>
      <c r="Q9" s="21">
        <f>SUM(H9+L9+P9)</f>
        <v>24.825</v>
      </c>
    </row>
    <row r="10" spans="1:17" ht="15">
      <c r="A10" s="23"/>
      <c r="B10" s="104"/>
      <c r="C10" s="10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5">
      <c r="A11" s="23"/>
      <c r="B11" s="104"/>
      <c r="C11" s="105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3" spans="3:8" ht="15">
      <c r="C13" s="34"/>
      <c r="E13" s="273" t="s">
        <v>15</v>
      </c>
      <c r="F13" s="273"/>
      <c r="G13" s="273"/>
      <c r="H13" s="273"/>
    </row>
    <row r="14" spans="2:8" ht="30">
      <c r="B14" s="4" t="s">
        <v>3</v>
      </c>
      <c r="C14" s="4" t="s">
        <v>4</v>
      </c>
      <c r="D14" s="4" t="s">
        <v>5</v>
      </c>
      <c r="E14" s="35" t="s">
        <v>7</v>
      </c>
      <c r="F14" s="35" t="s">
        <v>12</v>
      </c>
      <c r="G14" s="35" t="s">
        <v>9</v>
      </c>
      <c r="H14" s="35" t="s">
        <v>17</v>
      </c>
    </row>
    <row r="15" spans="1:8" ht="15">
      <c r="A15" s="205">
        <v>1</v>
      </c>
      <c r="B15" s="220" t="s">
        <v>41</v>
      </c>
      <c r="C15" s="190" t="s">
        <v>31</v>
      </c>
      <c r="D15" s="223">
        <v>40084</v>
      </c>
      <c r="E15" s="192">
        <v>21.5</v>
      </c>
      <c r="F15" s="193">
        <v>0.55</v>
      </c>
      <c r="G15" s="194"/>
      <c r="H15" s="195">
        <f>SUM(E15-F15-G15)</f>
        <v>20.95</v>
      </c>
    </row>
    <row r="16" spans="1:8" ht="15">
      <c r="A16" s="205">
        <v>2</v>
      </c>
      <c r="B16" s="220" t="s">
        <v>101</v>
      </c>
      <c r="C16" s="190" t="s">
        <v>86</v>
      </c>
      <c r="D16" s="223">
        <v>40038</v>
      </c>
      <c r="E16" s="192">
        <v>21.5</v>
      </c>
      <c r="F16" s="193">
        <v>1.75</v>
      </c>
      <c r="G16" s="194"/>
      <c r="H16" s="195">
        <f>SUM(E16-F16-G16)</f>
        <v>19.75</v>
      </c>
    </row>
    <row r="17" spans="1:8" ht="15">
      <c r="A17" s="205">
        <v>3</v>
      </c>
      <c r="B17" s="220" t="s">
        <v>100</v>
      </c>
      <c r="C17" s="190" t="s">
        <v>86</v>
      </c>
      <c r="D17" s="223">
        <v>39808</v>
      </c>
      <c r="E17" s="192">
        <v>21.5</v>
      </c>
      <c r="F17" s="193">
        <v>1.85</v>
      </c>
      <c r="G17" s="194"/>
      <c r="H17" s="195">
        <f>SUM(E17-F17-G17)</f>
        <v>19.65</v>
      </c>
    </row>
    <row r="18" spans="1:8" ht="15">
      <c r="A18" s="205">
        <v>4</v>
      </c>
      <c r="B18" s="220" t="s">
        <v>176</v>
      </c>
      <c r="C18" s="190" t="s">
        <v>144</v>
      </c>
      <c r="D18" s="223">
        <v>39894</v>
      </c>
      <c r="E18" s="192">
        <v>21.5</v>
      </c>
      <c r="F18" s="193">
        <v>1.85</v>
      </c>
      <c r="G18" s="194"/>
      <c r="H18" s="195">
        <f>SUM(E18-F18-G18)</f>
        <v>19.65</v>
      </c>
    </row>
    <row r="30" spans="1:8" ht="15">
      <c r="A30" s="23"/>
      <c r="B30" s="24"/>
      <c r="C30" s="25"/>
      <c r="D30" s="26"/>
      <c r="E30" s="31"/>
      <c r="F30" s="28"/>
      <c r="G30" s="29"/>
      <c r="H30" s="30"/>
    </row>
    <row r="31" spans="1:8" ht="15">
      <c r="A31" s="23"/>
      <c r="B31" s="24"/>
      <c r="C31" s="25"/>
      <c r="D31" s="26"/>
      <c r="E31" s="31"/>
      <c r="F31" s="28"/>
      <c r="G31" s="29"/>
      <c r="H31" s="30"/>
    </row>
    <row r="32" spans="1:8" ht="15">
      <c r="A32" s="23"/>
      <c r="B32" s="24"/>
      <c r="C32" s="25"/>
      <c r="D32" s="26"/>
      <c r="E32" s="31"/>
      <c r="F32" s="28"/>
      <c r="G32" s="29"/>
      <c r="H32" s="30"/>
    </row>
    <row r="33" spans="1:8" ht="15">
      <c r="A33" s="23"/>
      <c r="B33" s="24"/>
      <c r="C33" s="25"/>
      <c r="D33" s="26"/>
      <c r="E33" s="31"/>
      <c r="F33" s="28"/>
      <c r="G33" s="29"/>
      <c r="H33" s="30"/>
    </row>
    <row r="34" spans="1:8" ht="15">
      <c r="A34" s="23"/>
      <c r="B34" s="24"/>
      <c r="C34" s="25"/>
      <c r="D34" s="26"/>
      <c r="E34" s="31"/>
      <c r="F34" s="28"/>
      <c r="G34" s="29"/>
      <c r="H34" s="30"/>
    </row>
    <row r="35" spans="1:8" ht="15">
      <c r="A35" s="23"/>
      <c r="B35" s="24"/>
      <c r="C35" s="25"/>
      <c r="D35" s="26"/>
      <c r="E35" s="31"/>
      <c r="F35" s="28"/>
      <c r="G35" s="29"/>
      <c r="H35" s="30"/>
    </row>
    <row r="36" spans="1:8" ht="15">
      <c r="A36" s="23"/>
      <c r="B36" s="24"/>
      <c r="C36" s="25"/>
      <c r="D36" s="26"/>
      <c r="E36" s="31"/>
      <c r="F36" s="28"/>
      <c r="G36" s="29"/>
      <c r="H36" s="30"/>
    </row>
    <row r="37" spans="1:8" ht="15">
      <c r="A37" s="23"/>
      <c r="B37" s="24"/>
      <c r="C37" s="25"/>
      <c r="D37" s="26"/>
      <c r="E37" s="31"/>
      <c r="F37" s="28"/>
      <c r="G37" s="29"/>
      <c r="H37" s="30"/>
    </row>
    <row r="38" spans="1:8" ht="15">
      <c r="A38" s="23"/>
      <c r="B38" s="24"/>
      <c r="C38" s="25"/>
      <c r="D38" s="26"/>
      <c r="E38" s="31"/>
      <c r="F38" s="28"/>
      <c r="G38" s="29"/>
      <c r="H38" s="30"/>
    </row>
    <row r="39" spans="1:8" ht="15">
      <c r="A39" s="23"/>
      <c r="B39" s="24"/>
      <c r="C39" s="25"/>
      <c r="D39" s="26"/>
      <c r="E39" s="31"/>
      <c r="F39" s="28"/>
      <c r="G39" s="29"/>
      <c r="H39" s="30"/>
    </row>
    <row r="40" spans="1:8" ht="15">
      <c r="A40" s="23"/>
      <c r="B40" s="24"/>
      <c r="C40" s="25"/>
      <c r="D40" s="26"/>
      <c r="E40" s="31"/>
      <c r="F40" s="28"/>
      <c r="G40" s="29"/>
      <c r="H40" s="30"/>
    </row>
    <row r="41" spans="1:8" ht="15">
      <c r="A41" s="23"/>
      <c r="B41" s="24"/>
      <c r="C41" s="25"/>
      <c r="D41" s="26"/>
      <c r="E41" s="31"/>
      <c r="F41" s="28"/>
      <c r="G41" s="29"/>
      <c r="H41" s="30"/>
    </row>
    <row r="42" spans="1:8" ht="15">
      <c r="A42" s="23"/>
      <c r="B42" s="24"/>
      <c r="C42" s="25"/>
      <c r="D42" s="26"/>
      <c r="E42" s="31"/>
      <c r="F42" s="28"/>
      <c r="G42" s="29"/>
      <c r="H42" s="30"/>
    </row>
    <row r="43" spans="1:8" ht="15">
      <c r="A43" s="23"/>
      <c r="B43" s="24"/>
      <c r="C43" s="25"/>
      <c r="D43" s="26"/>
      <c r="E43" s="31"/>
      <c r="F43" s="28"/>
      <c r="G43" s="29"/>
      <c r="H43" s="30"/>
    </row>
    <row r="44" spans="1:8" ht="15">
      <c r="A44" s="23"/>
      <c r="B44" s="24"/>
      <c r="C44" s="25"/>
      <c r="D44" s="26"/>
      <c r="E44" s="31"/>
      <c r="F44" s="28"/>
      <c r="G44" s="29"/>
      <c r="H44" s="30"/>
    </row>
    <row r="45" spans="1:8" ht="15">
      <c r="A45" s="23"/>
      <c r="B45" s="24"/>
      <c r="C45" s="25"/>
      <c r="D45" s="26"/>
      <c r="E45" s="31"/>
      <c r="F45" s="28"/>
      <c r="G45" s="29"/>
      <c r="H45" s="30"/>
    </row>
    <row r="46" spans="1:8" ht="15">
      <c r="A46" s="23"/>
      <c r="B46" s="24"/>
      <c r="C46" s="25"/>
      <c r="D46" s="26"/>
      <c r="E46" s="31"/>
      <c r="F46" s="28"/>
      <c r="G46" s="29"/>
      <c r="H46" s="30"/>
    </row>
    <row r="47" spans="1:8" ht="15">
      <c r="A47" s="23"/>
      <c r="B47" s="24"/>
      <c r="C47" s="25"/>
      <c r="D47" s="26"/>
      <c r="E47" s="31"/>
      <c r="F47" s="28"/>
      <c r="G47" s="29"/>
      <c r="H47" s="30"/>
    </row>
    <row r="48" spans="1:8" ht="15">
      <c r="A48" s="23"/>
      <c r="B48" s="24"/>
      <c r="C48" s="25"/>
      <c r="D48" s="26"/>
      <c r="E48" s="31"/>
      <c r="F48" s="28"/>
      <c r="G48" s="29"/>
      <c r="H48" s="30"/>
    </row>
    <row r="49" spans="1:8" ht="15">
      <c r="A49" s="23"/>
      <c r="B49" s="24"/>
      <c r="C49" s="25"/>
      <c r="D49" s="26"/>
      <c r="E49" s="31"/>
      <c r="F49" s="28"/>
      <c r="G49" s="29"/>
      <c r="H49" s="30"/>
    </row>
  </sheetData>
  <mergeCells count="6">
    <mergeCell ref="A1:Q1"/>
    <mergeCell ref="E13:H13"/>
    <mergeCell ref="E3:H3"/>
    <mergeCell ref="I3:L3"/>
    <mergeCell ref="M3:P3"/>
    <mergeCell ref="B2:Q2"/>
  </mergeCells>
  <dataValidations count="1">
    <dataValidation type="custom" allowBlank="1" showInputMessage="1" showErrorMessage="1" sqref="H5:H9 L5:L9 P5:P9 H30:H49 H15:H18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H20" sqref="H20"/>
    </sheetView>
  </sheetViews>
  <sheetFormatPr defaultColWidth="9.140625" defaultRowHeight="15"/>
  <cols>
    <col min="1" max="1" width="2.00390625" style="0" bestFit="1" customWidth="1"/>
    <col min="2" max="2" width="12.00390625" style="0" bestFit="1" customWidth="1"/>
    <col min="3" max="3" width="25.8515625" style="0" bestFit="1" customWidth="1"/>
    <col min="4" max="4" width="10.7109375" style="0" bestFit="1" customWidth="1"/>
    <col min="5" max="5" width="7.00390625" style="0" bestFit="1" customWidth="1"/>
    <col min="6" max="6" width="6.421875" style="0" bestFit="1" customWidth="1"/>
    <col min="7" max="7" width="9.00390625" style="0" customWidth="1"/>
  </cols>
  <sheetData>
    <row r="1" spans="1:17" ht="18.75">
      <c r="A1" s="269" t="s">
        <v>32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62"/>
    </row>
    <row r="2" spans="1:17" ht="18.75">
      <c r="A2" s="48"/>
      <c r="B2" s="269" t="s">
        <v>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5">
      <c r="A3" s="1"/>
      <c r="B3" s="2" t="s">
        <v>16</v>
      </c>
      <c r="C3" s="1"/>
      <c r="D3" s="3"/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2</v>
      </c>
      <c r="N3" s="278"/>
      <c r="O3" s="278"/>
      <c r="P3" s="278"/>
      <c r="Q3" s="1"/>
    </row>
    <row r="4" spans="1:17" ht="15">
      <c r="A4" s="1"/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7" ht="15">
      <c r="A5" s="179">
        <v>1</v>
      </c>
      <c r="B5" s="221" t="s">
        <v>33</v>
      </c>
      <c r="C5" s="153" t="s">
        <v>31</v>
      </c>
      <c r="D5" s="156">
        <v>38698</v>
      </c>
      <c r="E5" s="137">
        <v>10</v>
      </c>
      <c r="F5" s="138">
        <v>1.4</v>
      </c>
      <c r="G5" s="139"/>
      <c r="H5" s="140">
        <f aca="true" t="shared" si="0" ref="H5">SUM(E5-F5-G5)</f>
        <v>8.6</v>
      </c>
      <c r="I5" s="137">
        <v>8</v>
      </c>
      <c r="J5" s="138">
        <v>1.4</v>
      </c>
      <c r="K5" s="139">
        <v>0.3</v>
      </c>
      <c r="L5" s="140">
        <f aca="true" t="shared" si="1" ref="L5">SUM(I5-J5-K5)</f>
        <v>6.3</v>
      </c>
      <c r="M5" s="137">
        <v>9</v>
      </c>
      <c r="N5" s="138">
        <v>0.6</v>
      </c>
      <c r="O5" s="139"/>
      <c r="P5" s="140">
        <f aca="true" t="shared" si="2" ref="P5">SUM(M5-N5-O5)</f>
        <v>8.4</v>
      </c>
      <c r="Q5" s="154">
        <f aca="true" t="shared" si="3" ref="Q5">SUM(H5+L5+P5)</f>
        <v>23.299999999999997</v>
      </c>
    </row>
    <row r="8" spans="1:8" ht="15">
      <c r="A8" s="1"/>
      <c r="B8" s="1"/>
      <c r="C8" s="34"/>
      <c r="D8" s="1"/>
      <c r="E8" s="273" t="s">
        <v>15</v>
      </c>
      <c r="F8" s="273"/>
      <c r="G8" s="273"/>
      <c r="H8" s="273"/>
    </row>
    <row r="9" spans="1:8" ht="15">
      <c r="A9" s="1"/>
      <c r="B9" s="44" t="s">
        <v>3</v>
      </c>
      <c r="C9" s="44" t="s">
        <v>4</v>
      </c>
      <c r="D9" s="4" t="s">
        <v>5</v>
      </c>
      <c r="E9" s="35" t="s">
        <v>7</v>
      </c>
      <c r="F9" s="35" t="s">
        <v>12</v>
      </c>
      <c r="G9" s="35" t="s">
        <v>9</v>
      </c>
      <c r="H9" s="35" t="s">
        <v>17</v>
      </c>
    </row>
    <row r="10" spans="1:8" ht="15">
      <c r="A10" s="205">
        <v>1</v>
      </c>
      <c r="B10" s="222" t="s">
        <v>33</v>
      </c>
      <c r="C10" s="190" t="s">
        <v>31</v>
      </c>
      <c r="D10" s="223">
        <v>38698</v>
      </c>
      <c r="E10" s="192">
        <v>21.5</v>
      </c>
      <c r="F10" s="193">
        <v>2.3</v>
      </c>
      <c r="G10" s="194"/>
      <c r="H10" s="195">
        <f aca="true" t="shared" si="4" ref="H10">SUM(E10-F10-G10)</f>
        <v>19.2</v>
      </c>
    </row>
  </sheetData>
  <mergeCells count="6">
    <mergeCell ref="E8:H8"/>
    <mergeCell ref="A1:P1"/>
    <mergeCell ref="B2:Q2"/>
    <mergeCell ref="E3:H3"/>
    <mergeCell ref="I3:L3"/>
    <mergeCell ref="M3:P3"/>
  </mergeCells>
  <dataValidations count="1">
    <dataValidation type="custom" allowBlank="1" showInputMessage="1" showErrorMessage="1" sqref="H5 P5 L5 H10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90" zoomScaleNormal="90" workbookViewId="0" topLeftCell="A30">
      <selection activeCell="S37" sqref="S37"/>
    </sheetView>
  </sheetViews>
  <sheetFormatPr defaultColWidth="9.140625" defaultRowHeight="15"/>
  <cols>
    <col min="1" max="1" width="2.140625" style="0" bestFit="1" customWidth="1"/>
    <col min="2" max="2" width="32.28125" style="0" bestFit="1" customWidth="1"/>
    <col min="3" max="3" width="26.00390625" style="0" bestFit="1" customWidth="1"/>
    <col min="4" max="4" width="11.57421875" style="127" bestFit="1" customWidth="1"/>
    <col min="18" max="18" width="9.7109375" style="0" bestFit="1" customWidth="1"/>
  </cols>
  <sheetData>
    <row r="1" spans="1:17" ht="18.75">
      <c r="A1" s="269" t="s">
        <v>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49"/>
    </row>
    <row r="2" spans="1:17" ht="18.75">
      <c r="A2" s="48"/>
      <c r="B2" s="269" t="s">
        <v>22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5">
      <c r="A3" s="1"/>
      <c r="B3" s="55" t="s">
        <v>23</v>
      </c>
      <c r="C3" s="1"/>
      <c r="D3" s="3"/>
      <c r="E3" s="274" t="s">
        <v>0</v>
      </c>
      <c r="F3" s="275"/>
      <c r="G3" s="275"/>
      <c r="H3" s="275"/>
      <c r="I3" s="276" t="s">
        <v>1</v>
      </c>
      <c r="J3" s="277"/>
      <c r="K3" s="277"/>
      <c r="L3" s="277"/>
      <c r="M3" s="278" t="s">
        <v>34</v>
      </c>
      <c r="N3" s="278"/>
      <c r="O3" s="278"/>
      <c r="P3" s="278"/>
      <c r="Q3" s="1"/>
    </row>
    <row r="4" spans="1:18" ht="45.75" thickBot="1">
      <c r="A4" s="1"/>
      <c r="B4" s="4" t="s">
        <v>3</v>
      </c>
      <c r="C4" s="4" t="s">
        <v>4</v>
      </c>
      <c r="D4" s="98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  <c r="R4" s="225" t="s">
        <v>203</v>
      </c>
    </row>
    <row r="5" spans="1:18" ht="15">
      <c r="A5" s="300">
        <v>1</v>
      </c>
      <c r="B5" s="244" t="s">
        <v>55</v>
      </c>
      <c r="C5" s="297" t="s">
        <v>204</v>
      </c>
      <c r="D5" s="245">
        <v>42177</v>
      </c>
      <c r="E5" s="147">
        <v>10</v>
      </c>
      <c r="F5" s="134">
        <v>0.6</v>
      </c>
      <c r="G5" s="135"/>
      <c r="H5" s="136">
        <f aca="true" t="shared" si="0" ref="H5">SUM(E5-F5-G5)</f>
        <v>9.4</v>
      </c>
      <c r="I5" s="133">
        <v>10</v>
      </c>
      <c r="J5" s="134">
        <v>0.85</v>
      </c>
      <c r="K5" s="135"/>
      <c r="L5" s="136">
        <f aca="true" t="shared" si="1" ref="L5:L18">SUM(I5-J5-K5)</f>
        <v>9.15</v>
      </c>
      <c r="M5" s="133">
        <v>10</v>
      </c>
      <c r="N5" s="134">
        <v>0.15</v>
      </c>
      <c r="O5" s="135"/>
      <c r="P5" s="136">
        <f aca="true" t="shared" si="2" ref="P5:P18">SUM(M5-N5-O5)</f>
        <v>9.85</v>
      </c>
      <c r="Q5" s="228">
        <f aca="true" t="shared" si="3" ref="Q5:Q18">SUM(H5+L5+P5)</f>
        <v>28.4</v>
      </c>
      <c r="R5" s="285">
        <v>84.225</v>
      </c>
    </row>
    <row r="6" spans="1:21" ht="15">
      <c r="A6" s="301"/>
      <c r="B6" s="229" t="s">
        <v>57</v>
      </c>
      <c r="C6" s="298"/>
      <c r="D6" s="230">
        <v>41781</v>
      </c>
      <c r="E6" s="146">
        <v>10</v>
      </c>
      <c r="F6" s="138">
        <v>0.65</v>
      </c>
      <c r="G6" s="139"/>
      <c r="H6" s="140">
        <f aca="true" t="shared" si="4" ref="H6">SUM(E6-F6-G6)</f>
        <v>9.35</v>
      </c>
      <c r="I6" s="137">
        <v>9</v>
      </c>
      <c r="J6" s="138">
        <v>0.825</v>
      </c>
      <c r="K6" s="139">
        <v>0.1</v>
      </c>
      <c r="L6" s="140">
        <f t="shared" si="1"/>
        <v>8.075000000000001</v>
      </c>
      <c r="M6" s="137">
        <v>10</v>
      </c>
      <c r="N6" s="138">
        <v>0.2</v>
      </c>
      <c r="O6" s="139"/>
      <c r="P6" s="140">
        <f t="shared" si="2"/>
        <v>9.8</v>
      </c>
      <c r="Q6" s="231">
        <f t="shared" si="3"/>
        <v>27.225</v>
      </c>
      <c r="R6" s="286"/>
      <c r="U6" s="2"/>
    </row>
    <row r="7" spans="1:18" ht="15">
      <c r="A7" s="301"/>
      <c r="B7" s="229" t="s">
        <v>54</v>
      </c>
      <c r="C7" s="298"/>
      <c r="D7" s="246">
        <v>42153</v>
      </c>
      <c r="E7" s="146">
        <v>10</v>
      </c>
      <c r="F7" s="138">
        <v>0.65</v>
      </c>
      <c r="G7" s="139"/>
      <c r="H7" s="140">
        <f aca="true" t="shared" si="5" ref="H7:H8">SUM(E7-F7-G7)</f>
        <v>9.35</v>
      </c>
      <c r="I7" s="137">
        <v>10</v>
      </c>
      <c r="J7" s="138">
        <v>1.575</v>
      </c>
      <c r="K7" s="139"/>
      <c r="L7" s="140">
        <f t="shared" si="1"/>
        <v>8.425</v>
      </c>
      <c r="M7" s="137">
        <v>10</v>
      </c>
      <c r="N7" s="138">
        <v>0.4</v>
      </c>
      <c r="O7" s="139"/>
      <c r="P7" s="140">
        <f t="shared" si="2"/>
        <v>9.6</v>
      </c>
      <c r="Q7" s="231">
        <f t="shared" si="3"/>
        <v>27.375</v>
      </c>
      <c r="R7" s="286"/>
    </row>
    <row r="8" spans="1:18" ht="15.75" thickBot="1">
      <c r="A8" s="301"/>
      <c r="B8" s="232" t="s">
        <v>56</v>
      </c>
      <c r="C8" s="299"/>
      <c r="D8" s="233">
        <v>42154</v>
      </c>
      <c r="E8" s="247">
        <v>10</v>
      </c>
      <c r="F8" s="143">
        <v>0.9</v>
      </c>
      <c r="G8" s="144"/>
      <c r="H8" s="145">
        <f t="shared" si="5"/>
        <v>9.1</v>
      </c>
      <c r="I8" s="142">
        <v>10</v>
      </c>
      <c r="J8" s="143">
        <v>1.05</v>
      </c>
      <c r="K8" s="144"/>
      <c r="L8" s="145">
        <f t="shared" si="1"/>
        <v>8.95</v>
      </c>
      <c r="M8" s="142">
        <v>10</v>
      </c>
      <c r="N8" s="143">
        <v>0.05</v>
      </c>
      <c r="O8" s="144"/>
      <c r="P8" s="145">
        <f t="shared" si="2"/>
        <v>9.95</v>
      </c>
      <c r="Q8" s="248">
        <f t="shared" si="3"/>
        <v>27.999999999999996</v>
      </c>
      <c r="R8" s="287"/>
    </row>
    <row r="9" spans="1:18" ht="15">
      <c r="A9" s="302">
        <v>2</v>
      </c>
      <c r="B9" s="249" t="s">
        <v>134</v>
      </c>
      <c r="C9" s="305" t="s">
        <v>125</v>
      </c>
      <c r="D9" s="241">
        <v>41904</v>
      </c>
      <c r="E9" s="147">
        <v>10</v>
      </c>
      <c r="F9" s="134">
        <v>1.15</v>
      </c>
      <c r="G9" s="135"/>
      <c r="H9" s="136">
        <f>SUM(E9-F9-G9)</f>
        <v>8.85</v>
      </c>
      <c r="I9" s="133">
        <v>10</v>
      </c>
      <c r="J9" s="134">
        <v>1.375</v>
      </c>
      <c r="K9" s="135"/>
      <c r="L9" s="136">
        <f>SUM(I9-J9-K9)</f>
        <v>8.625</v>
      </c>
      <c r="M9" s="133">
        <v>10</v>
      </c>
      <c r="N9" s="134">
        <v>0.35</v>
      </c>
      <c r="O9" s="135"/>
      <c r="P9" s="136">
        <f>SUM(M9-N9-O9)</f>
        <v>9.65</v>
      </c>
      <c r="Q9" s="250">
        <f>SUM(H9+L9+P9)</f>
        <v>27.125</v>
      </c>
      <c r="R9" s="285">
        <v>82.625</v>
      </c>
    </row>
    <row r="10" spans="1:18" ht="15">
      <c r="A10" s="303"/>
      <c r="B10" s="251" t="s">
        <v>135</v>
      </c>
      <c r="C10" s="306"/>
      <c r="D10" s="242">
        <v>41906</v>
      </c>
      <c r="E10" s="146">
        <v>10</v>
      </c>
      <c r="F10" s="138">
        <v>0.8</v>
      </c>
      <c r="G10" s="139">
        <v>0.2</v>
      </c>
      <c r="H10" s="140">
        <f>SUM(E10-F10-G10)</f>
        <v>9</v>
      </c>
      <c r="I10" s="137">
        <v>10</v>
      </c>
      <c r="J10" s="138">
        <v>0.875</v>
      </c>
      <c r="K10" s="139"/>
      <c r="L10" s="140">
        <f>SUM(I10-J10-K10)</f>
        <v>9.125</v>
      </c>
      <c r="M10" s="137">
        <v>10</v>
      </c>
      <c r="N10" s="138">
        <v>0.6</v>
      </c>
      <c r="O10" s="139"/>
      <c r="P10" s="140">
        <f>SUM(M10-N10-O10)</f>
        <v>9.4</v>
      </c>
      <c r="Q10" s="248">
        <f>SUM(H10+L10+P10)</f>
        <v>27.525</v>
      </c>
      <c r="R10" s="286"/>
    </row>
    <row r="11" spans="1:18" ht="15">
      <c r="A11" s="303"/>
      <c r="B11" s="251" t="s">
        <v>137</v>
      </c>
      <c r="C11" s="306"/>
      <c r="D11" s="238">
        <v>41685</v>
      </c>
      <c r="E11" s="146">
        <v>10</v>
      </c>
      <c r="F11" s="138">
        <v>1.1</v>
      </c>
      <c r="G11" s="139"/>
      <c r="H11" s="140">
        <f aca="true" t="shared" si="6" ref="H11">SUM(E11-F11-G11)</f>
        <v>8.9</v>
      </c>
      <c r="I11" s="137">
        <v>10</v>
      </c>
      <c r="J11" s="138">
        <v>2.25</v>
      </c>
      <c r="K11" s="139"/>
      <c r="L11" s="140">
        <f aca="true" t="shared" si="7" ref="L11">SUM(I11-J11-K11)</f>
        <v>7.75</v>
      </c>
      <c r="M11" s="137">
        <v>10</v>
      </c>
      <c r="N11" s="138">
        <v>0.8</v>
      </c>
      <c r="O11" s="139"/>
      <c r="P11" s="140">
        <f aca="true" t="shared" si="8" ref="P11">SUM(M11-N11-O11)</f>
        <v>9.2</v>
      </c>
      <c r="Q11" s="248">
        <f aca="true" t="shared" si="9" ref="Q11">SUM(H11+L11+P11)</f>
        <v>25.849999999999998</v>
      </c>
      <c r="R11" s="286"/>
    </row>
    <row r="12" spans="1:18" ht="15">
      <c r="A12" s="303"/>
      <c r="B12" s="251" t="s">
        <v>136</v>
      </c>
      <c r="C12" s="306"/>
      <c r="D12" s="242">
        <v>41643</v>
      </c>
      <c r="E12" s="146">
        <v>10</v>
      </c>
      <c r="F12" s="138">
        <v>0.9</v>
      </c>
      <c r="G12" s="139"/>
      <c r="H12" s="140">
        <f>SUM(E12-F12-G12)</f>
        <v>9.1</v>
      </c>
      <c r="I12" s="137">
        <v>9</v>
      </c>
      <c r="J12" s="138">
        <v>1.925</v>
      </c>
      <c r="K12" s="139"/>
      <c r="L12" s="140">
        <f>SUM(I12-J12-K12)</f>
        <v>7.075</v>
      </c>
      <c r="M12" s="137">
        <v>10</v>
      </c>
      <c r="N12" s="138">
        <v>0.2</v>
      </c>
      <c r="O12" s="139"/>
      <c r="P12" s="140">
        <f>SUM(M12-N12-O12)</f>
        <v>9.8</v>
      </c>
      <c r="Q12" s="248">
        <f>SUM(H12+L12+P12)</f>
        <v>25.975</v>
      </c>
      <c r="R12" s="286"/>
    </row>
    <row r="13" spans="1:21" ht="15.75" thickBot="1">
      <c r="A13" s="304"/>
      <c r="B13" s="252" t="s">
        <v>138</v>
      </c>
      <c r="C13" s="307"/>
      <c r="D13" s="240">
        <v>41881</v>
      </c>
      <c r="E13" s="150">
        <v>10</v>
      </c>
      <c r="F13" s="130">
        <v>2</v>
      </c>
      <c r="G13" s="131">
        <v>0.1</v>
      </c>
      <c r="H13" s="132">
        <f>SUM(E13-F13-G13)</f>
        <v>7.9</v>
      </c>
      <c r="I13" s="129">
        <v>10</v>
      </c>
      <c r="J13" s="130">
        <v>0.975</v>
      </c>
      <c r="K13" s="131"/>
      <c r="L13" s="132">
        <f>SUM(I13-J13-K13)</f>
        <v>9.025</v>
      </c>
      <c r="M13" s="129">
        <v>10</v>
      </c>
      <c r="N13" s="130">
        <v>1.6</v>
      </c>
      <c r="O13" s="131"/>
      <c r="P13" s="132">
        <f>SUM(M13-N13-O13)</f>
        <v>8.4</v>
      </c>
      <c r="Q13" s="234">
        <f>SUM(H13+L13+P13)</f>
        <v>25.325000000000003</v>
      </c>
      <c r="R13" s="287"/>
      <c r="U13" s="2"/>
    </row>
    <row r="14" spans="1:18" ht="15">
      <c r="A14" s="311">
        <v>3</v>
      </c>
      <c r="B14" s="253" t="s">
        <v>124</v>
      </c>
      <c r="C14" s="288" t="s">
        <v>113</v>
      </c>
      <c r="D14" s="241">
        <v>41858</v>
      </c>
      <c r="E14" s="147">
        <v>10</v>
      </c>
      <c r="F14" s="134">
        <v>0.8</v>
      </c>
      <c r="G14" s="135"/>
      <c r="H14" s="136">
        <f aca="true" t="shared" si="10" ref="H14:H18">SUM(E14-F14-G14)</f>
        <v>9.2</v>
      </c>
      <c r="I14" s="133">
        <v>10</v>
      </c>
      <c r="J14" s="134">
        <v>1.325</v>
      </c>
      <c r="K14" s="135">
        <v>0.1</v>
      </c>
      <c r="L14" s="136">
        <f t="shared" si="1"/>
        <v>8.575000000000001</v>
      </c>
      <c r="M14" s="133">
        <v>10</v>
      </c>
      <c r="N14" s="134">
        <v>0.4</v>
      </c>
      <c r="O14" s="135"/>
      <c r="P14" s="136">
        <f t="shared" si="2"/>
        <v>9.6</v>
      </c>
      <c r="Q14" s="250">
        <f t="shared" si="3"/>
        <v>27.375</v>
      </c>
      <c r="R14" s="285">
        <v>82.325</v>
      </c>
    </row>
    <row r="15" spans="1:18" ht="15">
      <c r="A15" s="312"/>
      <c r="B15" s="254" t="s">
        <v>120</v>
      </c>
      <c r="C15" s="289"/>
      <c r="D15" s="242">
        <v>41701</v>
      </c>
      <c r="E15" s="146">
        <v>10</v>
      </c>
      <c r="F15" s="138">
        <v>0.65</v>
      </c>
      <c r="G15" s="139"/>
      <c r="H15" s="140">
        <f t="shared" si="10"/>
        <v>9.35</v>
      </c>
      <c r="I15" s="137">
        <v>9</v>
      </c>
      <c r="J15" s="138">
        <v>1.25</v>
      </c>
      <c r="K15" s="139"/>
      <c r="L15" s="140">
        <f t="shared" si="1"/>
        <v>7.75</v>
      </c>
      <c r="M15" s="137">
        <v>10</v>
      </c>
      <c r="N15" s="138">
        <v>0.225</v>
      </c>
      <c r="O15" s="139"/>
      <c r="P15" s="140">
        <f t="shared" si="2"/>
        <v>9.775</v>
      </c>
      <c r="Q15" s="248">
        <f t="shared" si="3"/>
        <v>26.875</v>
      </c>
      <c r="R15" s="286"/>
    </row>
    <row r="16" spans="1:21" ht="15">
      <c r="A16" s="312"/>
      <c r="B16" s="254" t="s">
        <v>121</v>
      </c>
      <c r="C16" s="289"/>
      <c r="D16" s="242">
        <v>42250</v>
      </c>
      <c r="E16" s="146">
        <v>10</v>
      </c>
      <c r="F16" s="138">
        <v>0.8</v>
      </c>
      <c r="G16" s="139"/>
      <c r="H16" s="140">
        <f t="shared" si="10"/>
        <v>9.2</v>
      </c>
      <c r="I16" s="137">
        <v>10</v>
      </c>
      <c r="J16" s="138">
        <v>1.875</v>
      </c>
      <c r="K16" s="139"/>
      <c r="L16" s="140">
        <f t="shared" si="1"/>
        <v>8.125</v>
      </c>
      <c r="M16" s="137">
        <v>10</v>
      </c>
      <c r="N16" s="138">
        <v>0.5</v>
      </c>
      <c r="O16" s="139"/>
      <c r="P16" s="140">
        <f t="shared" si="2"/>
        <v>9.5</v>
      </c>
      <c r="Q16" s="248">
        <f t="shared" si="3"/>
        <v>26.825</v>
      </c>
      <c r="R16" s="286"/>
      <c r="U16" s="2"/>
    </row>
    <row r="17" spans="1:18" ht="15">
      <c r="A17" s="312"/>
      <c r="B17" s="254" t="s">
        <v>122</v>
      </c>
      <c r="C17" s="289"/>
      <c r="D17" s="242">
        <v>42081</v>
      </c>
      <c r="E17" s="146">
        <v>10</v>
      </c>
      <c r="F17" s="138">
        <v>0.95</v>
      </c>
      <c r="G17" s="139"/>
      <c r="H17" s="140">
        <f t="shared" si="10"/>
        <v>9.05</v>
      </c>
      <c r="I17" s="137">
        <v>10</v>
      </c>
      <c r="J17" s="138">
        <v>1.65</v>
      </c>
      <c r="K17" s="139">
        <v>0.3</v>
      </c>
      <c r="L17" s="140">
        <f t="shared" si="1"/>
        <v>8.049999999999999</v>
      </c>
      <c r="M17" s="137">
        <v>10</v>
      </c>
      <c r="N17" s="138">
        <v>0.25</v>
      </c>
      <c r="O17" s="139"/>
      <c r="P17" s="140">
        <f t="shared" si="2"/>
        <v>9.75</v>
      </c>
      <c r="Q17" s="248">
        <f t="shared" si="3"/>
        <v>26.85</v>
      </c>
      <c r="R17" s="286"/>
    </row>
    <row r="18" spans="1:18" ht="15.75" thickBot="1">
      <c r="A18" s="313"/>
      <c r="B18" s="255" t="s">
        <v>123</v>
      </c>
      <c r="C18" s="290"/>
      <c r="D18" s="243">
        <v>41642</v>
      </c>
      <c r="E18" s="150">
        <v>10</v>
      </c>
      <c r="F18" s="130">
        <v>0.8</v>
      </c>
      <c r="G18" s="131"/>
      <c r="H18" s="132">
        <f t="shared" si="10"/>
        <v>9.2</v>
      </c>
      <c r="I18" s="129">
        <v>10</v>
      </c>
      <c r="J18" s="130">
        <v>1.25</v>
      </c>
      <c r="K18" s="131"/>
      <c r="L18" s="132">
        <f t="shared" si="1"/>
        <v>8.75</v>
      </c>
      <c r="M18" s="129">
        <v>10</v>
      </c>
      <c r="N18" s="130">
        <v>0.4</v>
      </c>
      <c r="O18" s="131"/>
      <c r="P18" s="132">
        <f t="shared" si="2"/>
        <v>9.6</v>
      </c>
      <c r="Q18" s="234">
        <f t="shared" si="3"/>
        <v>27.549999999999997</v>
      </c>
      <c r="R18" s="287"/>
    </row>
    <row r="19" spans="1:18" ht="15">
      <c r="A19" s="291">
        <v>4</v>
      </c>
      <c r="B19" s="114" t="s">
        <v>181</v>
      </c>
      <c r="C19" s="291" t="s">
        <v>144</v>
      </c>
      <c r="D19" s="256">
        <v>42003</v>
      </c>
      <c r="E19" s="96">
        <v>10</v>
      </c>
      <c r="F19" s="73">
        <v>1.15</v>
      </c>
      <c r="G19" s="74"/>
      <c r="H19" s="75">
        <f>SUM(E19-F19-G19)</f>
        <v>8.85</v>
      </c>
      <c r="I19" s="72">
        <v>10</v>
      </c>
      <c r="J19" s="73">
        <v>1.3</v>
      </c>
      <c r="K19" s="74">
        <v>0.1</v>
      </c>
      <c r="L19" s="75">
        <f>SUM(I19-J19-K19)</f>
        <v>8.6</v>
      </c>
      <c r="M19" s="72">
        <v>10</v>
      </c>
      <c r="N19" s="73">
        <v>0.6</v>
      </c>
      <c r="O19" s="74"/>
      <c r="P19" s="75">
        <f>SUM(M19-N19-O19)</f>
        <v>9.4</v>
      </c>
      <c r="Q19" s="84">
        <f>SUM(H19+L19+P19)</f>
        <v>26.85</v>
      </c>
      <c r="R19" s="282">
        <v>78.1</v>
      </c>
    </row>
    <row r="20" spans="1:21" ht="15">
      <c r="A20" s="292"/>
      <c r="B20" s="112" t="s">
        <v>182</v>
      </c>
      <c r="C20" s="292"/>
      <c r="D20" s="257">
        <v>41782</v>
      </c>
      <c r="E20" s="51">
        <v>10</v>
      </c>
      <c r="F20" s="18">
        <v>1</v>
      </c>
      <c r="G20" s="19"/>
      <c r="H20" s="20">
        <f>SUM(E20-F20-G20)</f>
        <v>9</v>
      </c>
      <c r="I20" s="17">
        <v>8</v>
      </c>
      <c r="J20" s="18">
        <v>1.65</v>
      </c>
      <c r="K20" s="19">
        <v>0.1</v>
      </c>
      <c r="L20" s="20">
        <f>SUM(I20-J20-K20)</f>
        <v>6.25</v>
      </c>
      <c r="M20" s="17">
        <v>10</v>
      </c>
      <c r="N20" s="18">
        <v>0.6</v>
      </c>
      <c r="O20" s="19"/>
      <c r="P20" s="20">
        <f>SUM(M20-N20-O20)</f>
        <v>9.4</v>
      </c>
      <c r="Q20" s="82">
        <f>SUM(H20+L20+P20)</f>
        <v>24.65</v>
      </c>
      <c r="R20" s="283"/>
      <c r="U20" s="2"/>
    </row>
    <row r="21" spans="1:18" ht="15">
      <c r="A21" s="292"/>
      <c r="B21" s="112" t="s">
        <v>183</v>
      </c>
      <c r="C21" s="292"/>
      <c r="D21" s="257">
        <v>41798</v>
      </c>
      <c r="E21" s="51">
        <v>9</v>
      </c>
      <c r="F21" s="18">
        <v>0.9</v>
      </c>
      <c r="G21" s="19"/>
      <c r="H21" s="20">
        <f>SUM(E21-F21-G21)</f>
        <v>8.1</v>
      </c>
      <c r="I21" s="17">
        <v>10</v>
      </c>
      <c r="J21" s="18">
        <v>1.325</v>
      </c>
      <c r="K21" s="19">
        <v>0.1</v>
      </c>
      <c r="L21" s="20">
        <f>SUM(I21-J21-K21)</f>
        <v>8.575000000000001</v>
      </c>
      <c r="M21" s="17">
        <v>9</v>
      </c>
      <c r="N21" s="18">
        <v>0.8</v>
      </c>
      <c r="O21" s="19"/>
      <c r="P21" s="20">
        <f>SUM(M21-N21-O21)</f>
        <v>8.2</v>
      </c>
      <c r="Q21" s="82">
        <f>SUM(H21+L21+P21)</f>
        <v>24.875</v>
      </c>
      <c r="R21" s="283"/>
    </row>
    <row r="22" spans="1:18" ht="15.75" thickBot="1">
      <c r="A22" s="293"/>
      <c r="B22" s="113" t="s">
        <v>184</v>
      </c>
      <c r="C22" s="293"/>
      <c r="D22" s="258">
        <v>42543</v>
      </c>
      <c r="E22" s="97">
        <v>9</v>
      </c>
      <c r="F22" s="79">
        <v>0.85</v>
      </c>
      <c r="G22" s="83">
        <v>0.1</v>
      </c>
      <c r="H22" s="80">
        <f>SUM(E22-F22-G22)</f>
        <v>8.05</v>
      </c>
      <c r="I22" s="78">
        <v>9</v>
      </c>
      <c r="J22" s="79">
        <v>1.475</v>
      </c>
      <c r="K22" s="83">
        <v>0.1</v>
      </c>
      <c r="L22" s="80">
        <f>SUM(I22-J22-K22)</f>
        <v>7.425000000000001</v>
      </c>
      <c r="M22" s="78">
        <v>9</v>
      </c>
      <c r="N22" s="79">
        <v>0.25</v>
      </c>
      <c r="O22" s="83"/>
      <c r="P22" s="80">
        <f>SUM(M22-N22-O22)</f>
        <v>8.75</v>
      </c>
      <c r="Q22" s="81">
        <f>SUM(H22+L22+P22)</f>
        <v>24.225</v>
      </c>
      <c r="R22" s="284"/>
    </row>
    <row r="23" spans="1:18" ht="15">
      <c r="A23" s="291">
        <v>5</v>
      </c>
      <c r="B23" s="111" t="s">
        <v>177</v>
      </c>
      <c r="C23" s="291" t="s">
        <v>144</v>
      </c>
      <c r="D23" s="256">
        <v>42096</v>
      </c>
      <c r="E23" s="96">
        <v>10</v>
      </c>
      <c r="F23" s="73">
        <v>0.8</v>
      </c>
      <c r="G23" s="74">
        <v>0.1</v>
      </c>
      <c r="H23" s="75">
        <f aca="true" t="shared" si="11" ref="H23:H26">SUM(E23-F23-G23)</f>
        <v>9.1</v>
      </c>
      <c r="I23" s="72">
        <v>9</v>
      </c>
      <c r="J23" s="73">
        <v>2.1</v>
      </c>
      <c r="K23" s="74"/>
      <c r="L23" s="75">
        <f aca="true" t="shared" si="12" ref="L23:L24">SUM(I23-J23-K23)</f>
        <v>6.9</v>
      </c>
      <c r="M23" s="72">
        <v>9</v>
      </c>
      <c r="N23" s="73">
        <v>0.5</v>
      </c>
      <c r="O23" s="74"/>
      <c r="P23" s="75">
        <f aca="true" t="shared" si="13" ref="P23:P26">SUM(M23-N23-O23)</f>
        <v>8.5</v>
      </c>
      <c r="Q23" s="84">
        <f aca="true" t="shared" si="14" ref="Q23:Q26">SUM(H23+L23+P23)</f>
        <v>24.5</v>
      </c>
      <c r="R23" s="282">
        <v>77.675</v>
      </c>
    </row>
    <row r="24" spans="1:18" ht="15">
      <c r="A24" s="292"/>
      <c r="B24" s="112" t="s">
        <v>178</v>
      </c>
      <c r="C24" s="292"/>
      <c r="D24" s="257">
        <v>41713</v>
      </c>
      <c r="E24" s="51">
        <v>10</v>
      </c>
      <c r="F24" s="18">
        <v>1</v>
      </c>
      <c r="G24" s="19"/>
      <c r="H24" s="20">
        <f t="shared" si="11"/>
        <v>9</v>
      </c>
      <c r="I24" s="17">
        <v>10</v>
      </c>
      <c r="J24" s="18">
        <v>1.875</v>
      </c>
      <c r="K24" s="19">
        <v>0.1</v>
      </c>
      <c r="L24" s="20">
        <f t="shared" si="12"/>
        <v>8.025</v>
      </c>
      <c r="M24" s="17">
        <v>10</v>
      </c>
      <c r="N24" s="18">
        <v>0.425</v>
      </c>
      <c r="O24" s="19"/>
      <c r="P24" s="20">
        <f t="shared" si="13"/>
        <v>9.575</v>
      </c>
      <c r="Q24" s="82">
        <f t="shared" si="14"/>
        <v>26.599999999999998</v>
      </c>
      <c r="R24" s="283"/>
    </row>
    <row r="25" spans="1:21" ht="15">
      <c r="A25" s="292"/>
      <c r="B25" s="112" t="s">
        <v>179</v>
      </c>
      <c r="C25" s="292"/>
      <c r="D25" s="257">
        <v>42027</v>
      </c>
      <c r="E25" s="51">
        <v>10</v>
      </c>
      <c r="F25" s="18">
        <v>0.7</v>
      </c>
      <c r="G25" s="19"/>
      <c r="H25" s="20">
        <f t="shared" si="11"/>
        <v>9.3</v>
      </c>
      <c r="I25" s="17">
        <v>8</v>
      </c>
      <c r="J25" s="18">
        <v>1.425</v>
      </c>
      <c r="K25" s="19">
        <v>0.1</v>
      </c>
      <c r="L25" s="20">
        <f aca="true" t="shared" si="15" ref="L25:L26">SUM(I25-J25-K25)</f>
        <v>6.4750000000000005</v>
      </c>
      <c r="M25" s="17">
        <v>10</v>
      </c>
      <c r="N25" s="18">
        <v>0.65</v>
      </c>
      <c r="O25" s="19"/>
      <c r="P25" s="20">
        <f t="shared" si="13"/>
        <v>9.35</v>
      </c>
      <c r="Q25" s="82">
        <f t="shared" si="14"/>
        <v>25.125</v>
      </c>
      <c r="R25" s="283"/>
      <c r="U25" s="2"/>
    </row>
    <row r="26" spans="1:18" ht="15.75" thickBot="1">
      <c r="A26" s="293"/>
      <c r="B26" s="113" t="s">
        <v>180</v>
      </c>
      <c r="C26" s="293"/>
      <c r="D26" s="258">
        <v>41694</v>
      </c>
      <c r="E26" s="97">
        <v>10</v>
      </c>
      <c r="F26" s="79">
        <v>1.15</v>
      </c>
      <c r="G26" s="83"/>
      <c r="H26" s="80">
        <f t="shared" si="11"/>
        <v>8.85</v>
      </c>
      <c r="I26" s="78">
        <v>9</v>
      </c>
      <c r="J26" s="79">
        <v>1.625</v>
      </c>
      <c r="K26" s="83">
        <v>0.3</v>
      </c>
      <c r="L26" s="80">
        <f t="shared" si="15"/>
        <v>7.075</v>
      </c>
      <c r="M26" s="78">
        <v>10</v>
      </c>
      <c r="N26" s="79">
        <v>0.65</v>
      </c>
      <c r="O26" s="83"/>
      <c r="P26" s="80">
        <f t="shared" si="13"/>
        <v>9.35</v>
      </c>
      <c r="Q26" s="81">
        <f t="shared" si="14"/>
        <v>25.275</v>
      </c>
      <c r="R26" s="284"/>
    </row>
    <row r="27" spans="1:18" ht="15">
      <c r="A27" s="291">
        <v>6</v>
      </c>
      <c r="B27" s="114" t="s">
        <v>185</v>
      </c>
      <c r="C27" s="291" t="s">
        <v>144</v>
      </c>
      <c r="D27" s="256">
        <v>42715</v>
      </c>
      <c r="E27" s="125">
        <v>10</v>
      </c>
      <c r="F27" s="73">
        <v>1.8</v>
      </c>
      <c r="G27" s="74"/>
      <c r="H27" s="75">
        <f aca="true" t="shared" si="16" ref="H27:H34">SUM(E27-F27-G27)</f>
        <v>8.2</v>
      </c>
      <c r="I27" s="72">
        <v>8</v>
      </c>
      <c r="J27" s="73">
        <v>1.5</v>
      </c>
      <c r="K27" s="74">
        <v>0.7</v>
      </c>
      <c r="L27" s="75">
        <f aca="true" t="shared" si="17" ref="L27:L34">SUM(I27-J27-K27)</f>
        <v>5.8</v>
      </c>
      <c r="M27" s="72">
        <v>9</v>
      </c>
      <c r="N27" s="73">
        <v>0.65</v>
      </c>
      <c r="O27" s="74"/>
      <c r="P27" s="75">
        <f aca="true" t="shared" si="18" ref="P27:P34">SUM(M27-N27-O27)</f>
        <v>8.35</v>
      </c>
      <c r="Q27" s="84">
        <f aca="true" t="shared" si="19" ref="Q27:Q34">SUM(H27+L27+P27)</f>
        <v>22.35</v>
      </c>
      <c r="R27" s="282">
        <v>73.575</v>
      </c>
    </row>
    <row r="28" spans="1:18" ht="15.75" thickBot="1">
      <c r="A28" s="292"/>
      <c r="B28" s="112" t="s">
        <v>186</v>
      </c>
      <c r="C28" s="292"/>
      <c r="D28" s="259">
        <v>41798</v>
      </c>
      <c r="E28" s="126">
        <v>10</v>
      </c>
      <c r="F28" s="18">
        <v>1.2</v>
      </c>
      <c r="G28" s="19"/>
      <c r="H28" s="20">
        <f t="shared" si="16"/>
        <v>8.8</v>
      </c>
      <c r="I28" s="17">
        <v>9</v>
      </c>
      <c r="J28" s="18">
        <v>1.475</v>
      </c>
      <c r="K28" s="19">
        <v>0.1</v>
      </c>
      <c r="L28" s="20">
        <f t="shared" si="17"/>
        <v>7.425000000000001</v>
      </c>
      <c r="M28" s="17">
        <v>10</v>
      </c>
      <c r="N28" s="18">
        <v>0.35</v>
      </c>
      <c r="O28" s="19"/>
      <c r="P28" s="20">
        <f t="shared" si="18"/>
        <v>9.65</v>
      </c>
      <c r="Q28" s="82">
        <f t="shared" si="19"/>
        <v>25.875</v>
      </c>
      <c r="R28" s="283"/>
    </row>
    <row r="29" spans="1:18" ht="15.75" thickBot="1">
      <c r="A29" s="292"/>
      <c r="B29" s="112" t="s">
        <v>187</v>
      </c>
      <c r="C29" s="292"/>
      <c r="D29" s="260">
        <v>42340</v>
      </c>
      <c r="E29" s="126">
        <v>10</v>
      </c>
      <c r="F29" s="18">
        <v>1.3</v>
      </c>
      <c r="G29" s="19"/>
      <c r="H29" s="20">
        <f t="shared" si="16"/>
        <v>8.7</v>
      </c>
      <c r="I29" s="17">
        <v>9</v>
      </c>
      <c r="J29" s="18">
        <v>2.325</v>
      </c>
      <c r="K29" s="19">
        <v>0.1</v>
      </c>
      <c r="L29" s="20">
        <f t="shared" si="17"/>
        <v>6.575</v>
      </c>
      <c r="M29" s="17">
        <v>10</v>
      </c>
      <c r="N29" s="18">
        <v>0.9</v>
      </c>
      <c r="O29" s="19"/>
      <c r="P29" s="20">
        <f t="shared" si="18"/>
        <v>9.1</v>
      </c>
      <c r="Q29" s="82">
        <f t="shared" si="19"/>
        <v>24.375</v>
      </c>
      <c r="R29" s="283"/>
    </row>
    <row r="30" spans="1:18" ht="15.75" thickBot="1">
      <c r="A30" s="293"/>
      <c r="B30" s="113" t="s">
        <v>188</v>
      </c>
      <c r="C30" s="293"/>
      <c r="D30" s="261">
        <v>42343</v>
      </c>
      <c r="E30" s="262">
        <v>10</v>
      </c>
      <c r="F30" s="79">
        <v>1.3</v>
      </c>
      <c r="G30" s="83">
        <v>0.1</v>
      </c>
      <c r="H30" s="80">
        <f t="shared" si="16"/>
        <v>8.6</v>
      </c>
      <c r="I30" s="78">
        <v>10</v>
      </c>
      <c r="J30" s="79">
        <v>3.025</v>
      </c>
      <c r="K30" s="83">
        <v>0.6</v>
      </c>
      <c r="L30" s="80">
        <f t="shared" si="17"/>
        <v>6.375</v>
      </c>
      <c r="M30" s="78">
        <v>9</v>
      </c>
      <c r="N30" s="79">
        <v>0.55</v>
      </c>
      <c r="O30" s="83">
        <v>0.3</v>
      </c>
      <c r="P30" s="80">
        <f t="shared" si="18"/>
        <v>8.149999999999999</v>
      </c>
      <c r="Q30" s="81">
        <f t="shared" si="19"/>
        <v>23.125</v>
      </c>
      <c r="R30" s="284"/>
    </row>
    <row r="31" spans="1:18" ht="15">
      <c r="A31" s="308">
        <v>7</v>
      </c>
      <c r="B31" s="100" t="s">
        <v>116</v>
      </c>
      <c r="C31" s="294" t="s">
        <v>113</v>
      </c>
      <c r="D31" s="256">
        <v>42039</v>
      </c>
      <c r="E31" s="96">
        <v>0</v>
      </c>
      <c r="F31" s="73">
        <v>0</v>
      </c>
      <c r="G31" s="74"/>
      <c r="H31" s="75">
        <f t="shared" si="16"/>
        <v>0</v>
      </c>
      <c r="I31" s="72">
        <v>0</v>
      </c>
      <c r="J31" s="73">
        <v>0</v>
      </c>
      <c r="K31" s="74"/>
      <c r="L31" s="75">
        <f t="shared" si="17"/>
        <v>0</v>
      </c>
      <c r="M31" s="72">
        <v>0</v>
      </c>
      <c r="N31" s="73">
        <v>0</v>
      </c>
      <c r="O31" s="74"/>
      <c r="P31" s="75">
        <f t="shared" si="18"/>
        <v>0</v>
      </c>
      <c r="Q31" s="76">
        <f t="shared" si="19"/>
        <v>0</v>
      </c>
      <c r="R31" s="282">
        <v>43.125</v>
      </c>
    </row>
    <row r="32" spans="1:21" ht="15">
      <c r="A32" s="309"/>
      <c r="B32" s="128" t="s">
        <v>117</v>
      </c>
      <c r="C32" s="295"/>
      <c r="D32" s="263">
        <v>41660</v>
      </c>
      <c r="E32" s="51">
        <v>0</v>
      </c>
      <c r="F32" s="18">
        <v>0</v>
      </c>
      <c r="G32" s="19"/>
      <c r="H32" s="20">
        <f t="shared" si="16"/>
        <v>0</v>
      </c>
      <c r="I32" s="17">
        <v>0</v>
      </c>
      <c r="J32" s="18">
        <v>0</v>
      </c>
      <c r="K32" s="19"/>
      <c r="L32" s="20">
        <f t="shared" si="17"/>
        <v>0</v>
      </c>
      <c r="M32" s="17">
        <v>0</v>
      </c>
      <c r="N32" s="18">
        <v>0</v>
      </c>
      <c r="O32" s="19"/>
      <c r="P32" s="20">
        <f t="shared" si="18"/>
        <v>0</v>
      </c>
      <c r="Q32" s="77">
        <f t="shared" si="19"/>
        <v>0</v>
      </c>
      <c r="R32" s="283"/>
      <c r="U32" s="2"/>
    </row>
    <row r="33" spans="1:18" ht="15">
      <c r="A33" s="309"/>
      <c r="B33" s="101" t="s">
        <v>118</v>
      </c>
      <c r="C33" s="295"/>
      <c r="D33" s="257">
        <v>42314</v>
      </c>
      <c r="E33" s="51">
        <v>9</v>
      </c>
      <c r="F33" s="18">
        <v>1.7</v>
      </c>
      <c r="G33" s="19">
        <v>0.3</v>
      </c>
      <c r="H33" s="20">
        <f t="shared" si="16"/>
        <v>7</v>
      </c>
      <c r="I33" s="17">
        <v>7</v>
      </c>
      <c r="J33" s="18">
        <v>4.1</v>
      </c>
      <c r="K33" s="19">
        <v>0.4</v>
      </c>
      <c r="L33" s="20">
        <f t="shared" si="17"/>
        <v>2.5000000000000004</v>
      </c>
      <c r="M33" s="17">
        <v>9</v>
      </c>
      <c r="N33" s="18">
        <v>1.2</v>
      </c>
      <c r="O33" s="19"/>
      <c r="P33" s="20">
        <f t="shared" si="18"/>
        <v>7.8</v>
      </c>
      <c r="Q33" s="77">
        <f t="shared" si="19"/>
        <v>17.3</v>
      </c>
      <c r="R33" s="283"/>
    </row>
    <row r="34" spans="1:18" ht="15.75" thickBot="1">
      <c r="A34" s="310"/>
      <c r="B34" s="102" t="s">
        <v>119</v>
      </c>
      <c r="C34" s="296"/>
      <c r="D34" s="258">
        <v>42188</v>
      </c>
      <c r="E34" s="97">
        <v>9</v>
      </c>
      <c r="F34" s="79">
        <v>0.9</v>
      </c>
      <c r="G34" s="83"/>
      <c r="H34" s="80">
        <f t="shared" si="16"/>
        <v>8.1</v>
      </c>
      <c r="I34" s="78">
        <v>10</v>
      </c>
      <c r="J34" s="79">
        <v>1.475</v>
      </c>
      <c r="K34" s="83">
        <v>0.1</v>
      </c>
      <c r="L34" s="80">
        <f t="shared" si="17"/>
        <v>8.425</v>
      </c>
      <c r="M34" s="78">
        <v>10</v>
      </c>
      <c r="N34" s="79">
        <v>0.7</v>
      </c>
      <c r="O34" s="83"/>
      <c r="P34" s="80">
        <f t="shared" si="18"/>
        <v>9.3</v>
      </c>
      <c r="Q34" s="81">
        <f t="shared" si="19"/>
        <v>25.825</v>
      </c>
      <c r="R34" s="284"/>
    </row>
    <row r="35" ht="15">
      <c r="M35" s="141"/>
    </row>
    <row r="36" spans="1:17" ht="18.75">
      <c r="A36" s="269" t="s">
        <v>53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94"/>
    </row>
    <row r="37" spans="1:17" ht="18.75">
      <c r="A37" s="48"/>
      <c r="B37" s="269" t="s">
        <v>22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</row>
    <row r="38" spans="1:17" ht="15">
      <c r="A38" s="1"/>
      <c r="B38" s="55" t="s">
        <v>23</v>
      </c>
      <c r="C38" s="1"/>
      <c r="D38" s="3"/>
      <c r="E38" s="274" t="s">
        <v>0</v>
      </c>
      <c r="F38" s="275"/>
      <c r="G38" s="275"/>
      <c r="H38" s="275"/>
      <c r="I38" s="276" t="s">
        <v>1</v>
      </c>
      <c r="J38" s="277"/>
      <c r="K38" s="277"/>
      <c r="L38" s="277"/>
      <c r="M38" s="278" t="s">
        <v>34</v>
      </c>
      <c r="N38" s="278"/>
      <c r="O38" s="278"/>
      <c r="P38" s="278"/>
      <c r="Q38" s="1"/>
    </row>
    <row r="39" spans="1:18" ht="45.75" thickBot="1">
      <c r="A39" s="1"/>
      <c r="B39" s="4" t="s">
        <v>3</v>
      </c>
      <c r="C39" s="4" t="s">
        <v>4</v>
      </c>
      <c r="D39" s="4" t="s">
        <v>5</v>
      </c>
      <c r="E39" s="5" t="s">
        <v>7</v>
      </c>
      <c r="F39" s="5" t="s">
        <v>8</v>
      </c>
      <c r="G39" s="5" t="s">
        <v>9</v>
      </c>
      <c r="H39" s="5" t="s">
        <v>10</v>
      </c>
      <c r="I39" s="6" t="s">
        <v>7</v>
      </c>
      <c r="J39" s="6" t="s">
        <v>8</v>
      </c>
      <c r="K39" s="6" t="s">
        <v>9</v>
      </c>
      <c r="L39" s="6" t="s">
        <v>11</v>
      </c>
      <c r="M39" s="7" t="s">
        <v>7</v>
      </c>
      <c r="N39" s="7" t="s">
        <v>12</v>
      </c>
      <c r="O39" s="7" t="s">
        <v>9</v>
      </c>
      <c r="P39" s="7" t="s">
        <v>13</v>
      </c>
      <c r="Q39" s="8" t="s">
        <v>6</v>
      </c>
      <c r="R39" s="225" t="s">
        <v>203</v>
      </c>
    </row>
    <row r="40" spans="1:18" ht="15.75" thickBot="1">
      <c r="A40" s="300">
        <v>1</v>
      </c>
      <c r="B40" s="226" t="s">
        <v>59</v>
      </c>
      <c r="C40" s="297" t="s">
        <v>204</v>
      </c>
      <c r="D40" s="227">
        <v>40865</v>
      </c>
      <c r="E40" s="147">
        <v>10</v>
      </c>
      <c r="F40" s="134">
        <v>0.7</v>
      </c>
      <c r="G40" s="135"/>
      <c r="H40" s="136">
        <f aca="true" t="shared" si="20" ref="H40:H44">SUM(E40-F40-G40)</f>
        <v>9.3</v>
      </c>
      <c r="I40" s="133">
        <v>10</v>
      </c>
      <c r="J40" s="134">
        <v>1.25</v>
      </c>
      <c r="K40" s="135"/>
      <c r="L40" s="136">
        <f aca="true" t="shared" si="21" ref="L40:L44">SUM(I40-J40-K40)</f>
        <v>8.75</v>
      </c>
      <c r="M40" s="133">
        <v>10</v>
      </c>
      <c r="N40" s="134">
        <v>0.3</v>
      </c>
      <c r="O40" s="135"/>
      <c r="P40" s="136">
        <f aca="true" t="shared" si="22" ref="P40:P43">SUM(M40-N40-O40)</f>
        <v>9.7</v>
      </c>
      <c r="Q40" s="228">
        <f aca="true" t="shared" si="23" ref="Q40:Q44">SUM(H40+L40+P40)</f>
        <v>27.75</v>
      </c>
      <c r="R40" s="285">
        <v>82.825</v>
      </c>
    </row>
    <row r="41" spans="1:21" ht="15.75" thickBot="1">
      <c r="A41" s="301"/>
      <c r="B41" s="229" t="s">
        <v>58</v>
      </c>
      <c r="C41" s="298"/>
      <c r="D41" s="230">
        <v>40826</v>
      </c>
      <c r="E41" s="146">
        <v>10</v>
      </c>
      <c r="F41" s="138">
        <v>0.95</v>
      </c>
      <c r="G41" s="139"/>
      <c r="H41" s="140">
        <f t="shared" si="20"/>
        <v>9.05</v>
      </c>
      <c r="I41" s="137">
        <v>10</v>
      </c>
      <c r="J41" s="138">
        <v>1.35</v>
      </c>
      <c r="K41" s="139"/>
      <c r="L41" s="140">
        <f t="shared" si="21"/>
        <v>8.65</v>
      </c>
      <c r="M41" s="133">
        <v>10</v>
      </c>
      <c r="N41" s="134">
        <v>1.1</v>
      </c>
      <c r="O41" s="135"/>
      <c r="P41" s="136">
        <f t="shared" si="22"/>
        <v>8.9</v>
      </c>
      <c r="Q41" s="231">
        <f t="shared" si="23"/>
        <v>26.6</v>
      </c>
      <c r="R41" s="286"/>
      <c r="U41" s="2"/>
    </row>
    <row r="42" spans="1:18" ht="15.75" thickBot="1">
      <c r="A42" s="301"/>
      <c r="B42" s="229" t="s">
        <v>60</v>
      </c>
      <c r="C42" s="298"/>
      <c r="D42" s="230">
        <v>40641</v>
      </c>
      <c r="E42" s="146">
        <v>10</v>
      </c>
      <c r="F42" s="138">
        <v>0.7</v>
      </c>
      <c r="G42" s="139"/>
      <c r="H42" s="140">
        <f t="shared" si="20"/>
        <v>9.3</v>
      </c>
      <c r="I42" s="137">
        <v>9</v>
      </c>
      <c r="J42" s="138">
        <v>1.45</v>
      </c>
      <c r="K42" s="139"/>
      <c r="L42" s="140">
        <f t="shared" si="21"/>
        <v>7.55</v>
      </c>
      <c r="M42" s="133">
        <v>10</v>
      </c>
      <c r="N42" s="134">
        <v>1.4</v>
      </c>
      <c r="O42" s="135"/>
      <c r="P42" s="136">
        <f t="shared" si="22"/>
        <v>8.6</v>
      </c>
      <c r="Q42" s="231">
        <f t="shared" si="23"/>
        <v>25.450000000000003</v>
      </c>
      <c r="R42" s="286"/>
    </row>
    <row r="43" spans="1:18" ht="15.75" thickBot="1">
      <c r="A43" s="301"/>
      <c r="B43" s="229" t="s">
        <v>61</v>
      </c>
      <c r="C43" s="298"/>
      <c r="D43" s="230">
        <v>40808</v>
      </c>
      <c r="E43" s="146">
        <v>10</v>
      </c>
      <c r="F43" s="138">
        <v>0.85</v>
      </c>
      <c r="G43" s="139">
        <v>0.1</v>
      </c>
      <c r="H43" s="140">
        <f t="shared" si="20"/>
        <v>9.05</v>
      </c>
      <c r="I43" s="137">
        <v>10</v>
      </c>
      <c r="J43" s="138">
        <v>1.175</v>
      </c>
      <c r="K43" s="139"/>
      <c r="L43" s="140">
        <f t="shared" si="21"/>
        <v>8.825</v>
      </c>
      <c r="M43" s="133">
        <v>10</v>
      </c>
      <c r="N43" s="134">
        <v>0.7</v>
      </c>
      <c r="O43" s="135"/>
      <c r="P43" s="136">
        <f t="shared" si="22"/>
        <v>9.3</v>
      </c>
      <c r="Q43" s="231">
        <f t="shared" si="23"/>
        <v>27.175</v>
      </c>
      <c r="R43" s="286"/>
    </row>
    <row r="44" spans="1:18" ht="15.75" thickBot="1">
      <c r="A44" s="314"/>
      <c r="B44" s="232" t="s">
        <v>62</v>
      </c>
      <c r="C44" s="299"/>
      <c r="D44" s="233">
        <v>40765</v>
      </c>
      <c r="E44" s="150">
        <v>10</v>
      </c>
      <c r="F44" s="130">
        <v>0.6</v>
      </c>
      <c r="G44" s="151"/>
      <c r="H44" s="132">
        <f t="shared" si="20"/>
        <v>9.4</v>
      </c>
      <c r="I44" s="129">
        <v>9</v>
      </c>
      <c r="J44" s="130">
        <v>0.575</v>
      </c>
      <c r="K44" s="151"/>
      <c r="L44" s="132">
        <f t="shared" si="21"/>
        <v>8.425</v>
      </c>
      <c r="M44" s="133">
        <v>10</v>
      </c>
      <c r="N44" s="134">
        <v>0.4</v>
      </c>
      <c r="O44" s="135"/>
      <c r="P44" s="136">
        <f aca="true" t="shared" si="24" ref="P44">SUM(M44-N44-O44)</f>
        <v>9.6</v>
      </c>
      <c r="Q44" s="234">
        <f t="shared" si="23"/>
        <v>27.425000000000004</v>
      </c>
      <c r="R44" s="287"/>
    </row>
    <row r="45" spans="1:18" ht="15">
      <c r="A45" s="288">
        <v>2</v>
      </c>
      <c r="B45" s="235" t="s">
        <v>139</v>
      </c>
      <c r="C45" s="288" t="s">
        <v>125</v>
      </c>
      <c r="D45" s="236">
        <v>41182</v>
      </c>
      <c r="E45" s="155">
        <v>10</v>
      </c>
      <c r="F45" s="134">
        <v>1.45</v>
      </c>
      <c r="G45" s="135"/>
      <c r="H45" s="136">
        <f aca="true" t="shared" si="25" ref="H45:H48">SUM(E45-F45-G45)</f>
        <v>8.55</v>
      </c>
      <c r="I45" s="133">
        <v>10</v>
      </c>
      <c r="J45" s="134">
        <v>0.925</v>
      </c>
      <c r="K45" s="135"/>
      <c r="L45" s="136">
        <f aca="true" t="shared" si="26" ref="L45:L48">SUM(I45-J45-K45)</f>
        <v>9.075</v>
      </c>
      <c r="M45" s="133">
        <v>10</v>
      </c>
      <c r="N45" s="134">
        <v>1</v>
      </c>
      <c r="O45" s="135"/>
      <c r="P45" s="136">
        <f aca="true" t="shared" si="27" ref="P45:P48">SUM(M45-N45-O45)</f>
        <v>9</v>
      </c>
      <c r="Q45" s="228">
        <f aca="true" t="shared" si="28" ref="Q45:Q48">SUM(H45+L45+P45)</f>
        <v>26.625</v>
      </c>
      <c r="R45" s="285">
        <v>80.55</v>
      </c>
    </row>
    <row r="46" spans="1:21" ht="15">
      <c r="A46" s="289"/>
      <c r="B46" s="237" t="s">
        <v>141</v>
      </c>
      <c r="C46" s="289"/>
      <c r="D46" s="238">
        <v>40809</v>
      </c>
      <c r="E46" s="148">
        <v>10</v>
      </c>
      <c r="F46" s="138">
        <v>0.65</v>
      </c>
      <c r="G46" s="139">
        <v>0.2</v>
      </c>
      <c r="H46" s="140">
        <f t="shared" si="25"/>
        <v>9.15</v>
      </c>
      <c r="I46" s="137">
        <v>9</v>
      </c>
      <c r="J46" s="138">
        <v>1.1</v>
      </c>
      <c r="K46" s="139"/>
      <c r="L46" s="140">
        <f t="shared" si="26"/>
        <v>7.9</v>
      </c>
      <c r="M46" s="137">
        <v>10</v>
      </c>
      <c r="N46" s="138">
        <v>0.4</v>
      </c>
      <c r="O46" s="139"/>
      <c r="P46" s="140">
        <f t="shared" si="27"/>
        <v>9.6</v>
      </c>
      <c r="Q46" s="231">
        <f t="shared" si="28"/>
        <v>26.65</v>
      </c>
      <c r="R46" s="286"/>
      <c r="U46" s="2"/>
    </row>
    <row r="47" spans="1:18" ht="15">
      <c r="A47" s="289"/>
      <c r="B47" s="237" t="s">
        <v>140</v>
      </c>
      <c r="C47" s="289"/>
      <c r="D47" s="238">
        <v>41282</v>
      </c>
      <c r="E47" s="148">
        <v>10</v>
      </c>
      <c r="F47" s="138">
        <v>1.55</v>
      </c>
      <c r="G47" s="139">
        <v>0.1</v>
      </c>
      <c r="H47" s="140">
        <f t="shared" si="25"/>
        <v>8.35</v>
      </c>
      <c r="I47" s="137">
        <v>10</v>
      </c>
      <c r="J47" s="138">
        <v>0.9</v>
      </c>
      <c r="K47" s="139"/>
      <c r="L47" s="140">
        <f t="shared" si="26"/>
        <v>9.1</v>
      </c>
      <c r="M47" s="137">
        <v>10</v>
      </c>
      <c r="N47" s="138">
        <v>1.4</v>
      </c>
      <c r="O47" s="139"/>
      <c r="P47" s="140">
        <f t="shared" si="27"/>
        <v>8.6</v>
      </c>
      <c r="Q47" s="231">
        <f t="shared" si="28"/>
        <v>26.049999999999997</v>
      </c>
      <c r="R47" s="286"/>
    </row>
    <row r="48" spans="1:18" ht="15.75" thickBot="1">
      <c r="A48" s="290"/>
      <c r="B48" s="239" t="s">
        <v>142</v>
      </c>
      <c r="C48" s="290"/>
      <c r="D48" s="240">
        <v>40689</v>
      </c>
      <c r="E48" s="149">
        <v>10</v>
      </c>
      <c r="F48" s="130">
        <v>1.1</v>
      </c>
      <c r="G48" s="131">
        <v>0.1</v>
      </c>
      <c r="H48" s="132">
        <f t="shared" si="25"/>
        <v>8.8</v>
      </c>
      <c r="I48" s="129">
        <v>9</v>
      </c>
      <c r="J48" s="130">
        <v>1.025</v>
      </c>
      <c r="K48" s="131"/>
      <c r="L48" s="132">
        <f t="shared" si="26"/>
        <v>7.975</v>
      </c>
      <c r="M48" s="129">
        <v>10</v>
      </c>
      <c r="N48" s="130">
        <v>0.7</v>
      </c>
      <c r="O48" s="131"/>
      <c r="P48" s="132">
        <f t="shared" si="27"/>
        <v>9.3</v>
      </c>
      <c r="Q48" s="234">
        <f t="shared" si="28"/>
        <v>26.075</v>
      </c>
      <c r="R48" s="287"/>
    </row>
    <row r="49" spans="1:18" ht="15">
      <c r="A49" s="288">
        <v>3</v>
      </c>
      <c r="B49" s="177" t="s">
        <v>63</v>
      </c>
      <c r="C49" s="288" t="s">
        <v>204</v>
      </c>
      <c r="D49" s="241">
        <v>40548</v>
      </c>
      <c r="E49" s="147">
        <v>10</v>
      </c>
      <c r="F49" s="134">
        <v>1.3</v>
      </c>
      <c r="G49" s="135"/>
      <c r="H49" s="136">
        <f>SUM(E49-F49-G49)</f>
        <v>8.7</v>
      </c>
      <c r="I49" s="133">
        <v>10</v>
      </c>
      <c r="J49" s="134">
        <v>0.95</v>
      </c>
      <c r="K49" s="135">
        <v>0.1</v>
      </c>
      <c r="L49" s="136">
        <f>SUM(I49-J49-K49)</f>
        <v>8.950000000000001</v>
      </c>
      <c r="M49" s="133">
        <v>10</v>
      </c>
      <c r="N49" s="134">
        <v>0.9</v>
      </c>
      <c r="O49" s="135"/>
      <c r="P49" s="136">
        <f>SUM(M49-N49-O49)</f>
        <v>9.1</v>
      </c>
      <c r="Q49" s="228">
        <f>SUM(H49+L49+P49)</f>
        <v>26.75</v>
      </c>
      <c r="R49" s="285">
        <v>79.975</v>
      </c>
    </row>
    <row r="50" spans="1:21" ht="15">
      <c r="A50" s="289"/>
      <c r="B50" s="178" t="s">
        <v>64</v>
      </c>
      <c r="C50" s="289"/>
      <c r="D50" s="242">
        <v>40276</v>
      </c>
      <c r="E50" s="146">
        <v>10</v>
      </c>
      <c r="F50" s="138">
        <v>0.85</v>
      </c>
      <c r="G50" s="139"/>
      <c r="H50" s="140">
        <f>SUM(E50-F50-G50)</f>
        <v>9.15</v>
      </c>
      <c r="I50" s="137">
        <v>9</v>
      </c>
      <c r="J50" s="138">
        <v>0.925</v>
      </c>
      <c r="K50" s="139">
        <v>0.1</v>
      </c>
      <c r="L50" s="140">
        <f>SUM(I50-J50-K50)</f>
        <v>7.975</v>
      </c>
      <c r="M50" s="137">
        <v>10</v>
      </c>
      <c r="N50" s="138">
        <v>1</v>
      </c>
      <c r="O50" s="139"/>
      <c r="P50" s="140">
        <f>SUM(M50-N50-O50)</f>
        <v>9</v>
      </c>
      <c r="Q50" s="231">
        <f>SUM(H50+L50+P50)</f>
        <v>26.125</v>
      </c>
      <c r="R50" s="286"/>
      <c r="U50" s="2"/>
    </row>
    <row r="51" spans="1:18" ht="15">
      <c r="A51" s="289"/>
      <c r="B51" s="178" t="s">
        <v>65</v>
      </c>
      <c r="C51" s="289"/>
      <c r="D51" s="242">
        <v>40857</v>
      </c>
      <c r="E51" s="146">
        <v>10</v>
      </c>
      <c r="F51" s="138">
        <v>1</v>
      </c>
      <c r="G51" s="139"/>
      <c r="H51" s="140">
        <f aca="true" t="shared" si="29" ref="H51">SUM(E51-F51-G51)</f>
        <v>9</v>
      </c>
      <c r="I51" s="137">
        <v>10</v>
      </c>
      <c r="J51" s="138">
        <v>2.1</v>
      </c>
      <c r="K51" s="139"/>
      <c r="L51" s="140">
        <f aca="true" t="shared" si="30" ref="L51">SUM(I51-J51-K51)</f>
        <v>7.9</v>
      </c>
      <c r="M51" s="137">
        <v>10</v>
      </c>
      <c r="N51" s="138">
        <v>0.6</v>
      </c>
      <c r="O51" s="139"/>
      <c r="P51" s="140">
        <f aca="true" t="shared" si="31" ref="P51">SUM(M51-N51-O51)</f>
        <v>9.4</v>
      </c>
      <c r="Q51" s="231">
        <f aca="true" t="shared" si="32" ref="Q51">SUM(H51+L51+P51)</f>
        <v>26.299999999999997</v>
      </c>
      <c r="R51" s="286"/>
    </row>
    <row r="52" spans="1:18" ht="15">
      <c r="A52" s="289"/>
      <c r="B52" s="178" t="s">
        <v>66</v>
      </c>
      <c r="C52" s="289"/>
      <c r="D52" s="242">
        <v>40303</v>
      </c>
      <c r="E52" s="146">
        <v>10</v>
      </c>
      <c r="F52" s="138">
        <v>1</v>
      </c>
      <c r="G52" s="139"/>
      <c r="H52" s="140">
        <f>SUM(E52-F52-G52)</f>
        <v>9</v>
      </c>
      <c r="I52" s="137">
        <v>9</v>
      </c>
      <c r="J52" s="138">
        <v>1.8</v>
      </c>
      <c r="K52" s="139">
        <v>0.1</v>
      </c>
      <c r="L52" s="140">
        <f>SUM(I52-J52-K52)</f>
        <v>7.1000000000000005</v>
      </c>
      <c r="M52" s="137">
        <v>10</v>
      </c>
      <c r="N52" s="138">
        <v>0.5</v>
      </c>
      <c r="O52" s="139"/>
      <c r="P52" s="140">
        <f>SUM(M52-N52-O52)</f>
        <v>9.5</v>
      </c>
      <c r="Q52" s="231">
        <f>SUM(H52+L52+P52)</f>
        <v>25.6</v>
      </c>
      <c r="R52" s="286"/>
    </row>
    <row r="53" spans="1:18" ht="15.75" thickBot="1">
      <c r="A53" s="290"/>
      <c r="B53" s="224" t="s">
        <v>67</v>
      </c>
      <c r="C53" s="290"/>
      <c r="D53" s="243">
        <v>40357</v>
      </c>
      <c r="E53" s="150">
        <v>0</v>
      </c>
      <c r="F53" s="130">
        <v>0</v>
      </c>
      <c r="G53" s="131"/>
      <c r="H53" s="132">
        <f>SUM(E53-F53-G53)</f>
        <v>0</v>
      </c>
      <c r="I53" s="129">
        <v>0</v>
      </c>
      <c r="J53" s="130">
        <v>0</v>
      </c>
      <c r="K53" s="131"/>
      <c r="L53" s="132">
        <f>SUM(I53-J53-K53)</f>
        <v>0</v>
      </c>
      <c r="M53" s="129">
        <v>0</v>
      </c>
      <c r="N53" s="130">
        <v>0</v>
      </c>
      <c r="O53" s="131"/>
      <c r="P53" s="132">
        <f>SUM(M53-N53-O53)</f>
        <v>0</v>
      </c>
      <c r="Q53" s="234">
        <f>SUM(H53+L53+P53)</f>
        <v>0</v>
      </c>
      <c r="R53" s="287"/>
    </row>
  </sheetData>
  <mergeCells count="40">
    <mergeCell ref="A36:P36"/>
    <mergeCell ref="B37:Q37"/>
    <mergeCell ref="E38:H38"/>
    <mergeCell ref="I38:L38"/>
    <mergeCell ref="M38:P38"/>
    <mergeCell ref="A1:P1"/>
    <mergeCell ref="M3:P3"/>
    <mergeCell ref="A5:A8"/>
    <mergeCell ref="A23:A26"/>
    <mergeCell ref="C23:C26"/>
    <mergeCell ref="B2:Q2"/>
    <mergeCell ref="E3:H3"/>
    <mergeCell ref="I3:L3"/>
    <mergeCell ref="A9:A13"/>
    <mergeCell ref="C9:C13"/>
    <mergeCell ref="A14:A18"/>
    <mergeCell ref="C14:C18"/>
    <mergeCell ref="A27:A30"/>
    <mergeCell ref="C27:C30"/>
    <mergeCell ref="C31:C34"/>
    <mergeCell ref="C5:C8"/>
    <mergeCell ref="C19:C22"/>
    <mergeCell ref="A19:A22"/>
    <mergeCell ref="A31:A34"/>
    <mergeCell ref="A49:A53"/>
    <mergeCell ref="C49:C53"/>
    <mergeCell ref="R40:R44"/>
    <mergeCell ref="R45:R48"/>
    <mergeCell ref="R49:R53"/>
    <mergeCell ref="A45:A48"/>
    <mergeCell ref="C45:C48"/>
    <mergeCell ref="A40:A44"/>
    <mergeCell ref="C40:C44"/>
    <mergeCell ref="R27:R30"/>
    <mergeCell ref="R31:R34"/>
    <mergeCell ref="R5:R8"/>
    <mergeCell ref="R9:R13"/>
    <mergeCell ref="R14:R18"/>
    <mergeCell ref="R19:R22"/>
    <mergeCell ref="R23:R26"/>
  </mergeCells>
  <dataValidations count="1">
    <dataValidation type="custom" allowBlank="1" showInputMessage="1" showErrorMessage="1" sqref="P40:P53 H40:H53 L40:L53 H5:H34 P5:P34 L5:L34">
      <formula1>"bvbv"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2024-03-12T21:27:03Z</dcterms:modified>
  <cp:category/>
  <cp:version/>
  <cp:contentType/>
  <cp:contentStatus/>
</cp:coreProperties>
</file>